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55" windowHeight="7935"/>
  </bookViews>
  <sheets>
    <sheet name="Predict Incremental Production" sheetId="1" r:id="rId1"/>
  </sheets>
  <definedNames>
    <definedName name="_xlnm.Print_Area" localSheetId="0">'Predict Incremental Production'!$A$1:$K$51</definedName>
  </definedNames>
  <calcPr calcId="145621"/>
</workbook>
</file>

<file path=xl/calcChain.xml><?xml version="1.0" encoding="utf-8"?>
<calcChain xmlns="http://schemas.openxmlformats.org/spreadsheetml/2006/main">
  <c r="J74" i="1" l="1"/>
  <c r="J73" i="1"/>
  <c r="D8" i="1"/>
  <c r="I6" i="1"/>
  <c r="I75" i="1"/>
  <c r="E74" i="1"/>
  <c r="E73" i="1"/>
  <c r="J4" i="1"/>
  <c r="J6" i="1"/>
  <c r="E5" i="1"/>
  <c r="J5" i="1"/>
  <c r="E3" i="1"/>
  <c r="J2" i="1"/>
  <c r="E8" i="1"/>
  <c r="B74" i="1"/>
  <c r="B75" i="1"/>
  <c r="B76" i="1"/>
  <c r="B73" i="1"/>
  <c r="A72" i="1"/>
  <c r="A73" i="1"/>
  <c r="B77" i="1"/>
  <c r="A76" i="1"/>
  <c r="A75" i="1"/>
  <c r="A74" i="1"/>
  <c r="B78" i="1"/>
  <c r="A77" i="1"/>
  <c r="B79" i="1"/>
  <c r="A78" i="1"/>
  <c r="B80" i="1"/>
  <c r="A79" i="1"/>
  <c r="A80" i="1"/>
  <c r="B81" i="1"/>
  <c r="A81" i="1"/>
  <c r="B82" i="1"/>
  <c r="B83" i="1"/>
  <c r="A82" i="1"/>
  <c r="B84" i="1"/>
  <c r="A83" i="1"/>
  <c r="B85" i="1"/>
  <c r="A84" i="1"/>
  <c r="B86" i="1"/>
  <c r="A85" i="1"/>
  <c r="B87" i="1"/>
  <c r="A86" i="1"/>
  <c r="B88" i="1"/>
  <c r="A87" i="1"/>
  <c r="A88" i="1"/>
  <c r="B89" i="1"/>
  <c r="B90" i="1"/>
  <c r="A89" i="1"/>
  <c r="B91" i="1"/>
  <c r="A90" i="1"/>
  <c r="B92" i="1"/>
  <c r="A91" i="1"/>
  <c r="B93" i="1"/>
  <c r="A92" i="1"/>
  <c r="A93" i="1"/>
  <c r="B94" i="1"/>
  <c r="B95" i="1"/>
  <c r="A94" i="1"/>
  <c r="B96" i="1"/>
  <c r="A95" i="1"/>
  <c r="B97" i="1"/>
  <c r="A96" i="1"/>
  <c r="B98" i="1"/>
  <c r="A97" i="1"/>
  <c r="B99" i="1"/>
  <c r="A98" i="1"/>
  <c r="B100" i="1"/>
  <c r="A99" i="1"/>
  <c r="B101" i="1"/>
  <c r="A100" i="1"/>
  <c r="A101" i="1"/>
  <c r="B102" i="1"/>
  <c r="B103" i="1"/>
  <c r="A102" i="1"/>
  <c r="B104" i="1"/>
  <c r="A103" i="1"/>
  <c r="B105" i="1"/>
  <c r="A104" i="1"/>
  <c r="B106" i="1"/>
  <c r="A105" i="1"/>
  <c r="B107" i="1"/>
  <c r="A106" i="1"/>
  <c r="B108" i="1"/>
  <c r="A107" i="1"/>
  <c r="B109" i="1"/>
  <c r="A108" i="1"/>
  <c r="A109" i="1"/>
  <c r="B110" i="1"/>
  <c r="B111" i="1"/>
  <c r="A110" i="1"/>
  <c r="B112" i="1"/>
  <c r="A111" i="1"/>
  <c r="B113" i="1"/>
  <c r="A112" i="1"/>
  <c r="B114" i="1"/>
  <c r="A113" i="1"/>
  <c r="B115" i="1"/>
  <c r="A114" i="1"/>
  <c r="B116" i="1"/>
  <c r="A115" i="1"/>
  <c r="B117" i="1"/>
  <c r="A116" i="1"/>
  <c r="A117" i="1"/>
  <c r="B118" i="1"/>
  <c r="B119" i="1"/>
  <c r="A118" i="1"/>
  <c r="B120" i="1"/>
  <c r="A119" i="1"/>
  <c r="B121" i="1"/>
  <c r="A120" i="1"/>
  <c r="B122" i="1"/>
  <c r="A121" i="1"/>
  <c r="B123" i="1"/>
  <c r="A122" i="1"/>
  <c r="B124" i="1"/>
  <c r="A123" i="1"/>
  <c r="B125" i="1"/>
  <c r="A124" i="1"/>
  <c r="A125" i="1"/>
  <c r="B126" i="1"/>
  <c r="B127" i="1"/>
  <c r="A126" i="1"/>
  <c r="B128" i="1"/>
  <c r="A127" i="1"/>
  <c r="B129" i="1"/>
  <c r="A128" i="1"/>
  <c r="B130" i="1"/>
  <c r="A129" i="1"/>
  <c r="B131" i="1"/>
  <c r="A130" i="1"/>
  <c r="B132" i="1"/>
  <c r="A131" i="1"/>
  <c r="B133" i="1"/>
  <c r="A132" i="1"/>
  <c r="A133" i="1"/>
  <c r="B134" i="1"/>
  <c r="B135" i="1"/>
  <c r="A134" i="1"/>
  <c r="B136" i="1"/>
  <c r="A135" i="1"/>
  <c r="B137" i="1"/>
  <c r="A136" i="1"/>
  <c r="A137" i="1"/>
  <c r="B138" i="1"/>
  <c r="B139" i="1"/>
  <c r="A138" i="1"/>
  <c r="B140" i="1"/>
  <c r="A139" i="1"/>
  <c r="B141" i="1"/>
  <c r="A140" i="1"/>
  <c r="A141" i="1"/>
  <c r="B142" i="1"/>
  <c r="B143" i="1"/>
  <c r="A142" i="1"/>
  <c r="B144" i="1"/>
  <c r="A143" i="1"/>
  <c r="B145" i="1"/>
  <c r="A144" i="1"/>
  <c r="A145" i="1"/>
  <c r="B146" i="1"/>
  <c r="B147" i="1"/>
  <c r="A146" i="1"/>
  <c r="B148" i="1"/>
  <c r="A147" i="1"/>
  <c r="B149" i="1"/>
  <c r="A148" i="1"/>
  <c r="A149" i="1"/>
  <c r="B150" i="1"/>
  <c r="B151" i="1"/>
  <c r="A150" i="1"/>
  <c r="B152" i="1"/>
  <c r="A151" i="1"/>
  <c r="B153" i="1"/>
  <c r="A152" i="1"/>
  <c r="A153" i="1"/>
  <c r="B154" i="1"/>
  <c r="B155" i="1"/>
  <c r="A154" i="1"/>
  <c r="B156" i="1"/>
  <c r="A155" i="1"/>
  <c r="B157" i="1"/>
  <c r="A156" i="1"/>
  <c r="A157" i="1"/>
  <c r="B158" i="1"/>
  <c r="B159" i="1"/>
  <c r="A158" i="1"/>
  <c r="B160" i="1"/>
  <c r="A159" i="1"/>
  <c r="B161" i="1"/>
  <c r="A160" i="1"/>
  <c r="A161" i="1"/>
  <c r="B162" i="1"/>
  <c r="B163" i="1"/>
  <c r="A162" i="1"/>
  <c r="B164" i="1"/>
  <c r="A163" i="1"/>
  <c r="B165" i="1"/>
  <c r="A164" i="1"/>
  <c r="A165" i="1"/>
  <c r="B166" i="1"/>
  <c r="B167" i="1"/>
  <c r="A166" i="1"/>
  <c r="B168" i="1"/>
  <c r="A167" i="1"/>
  <c r="B169" i="1"/>
  <c r="A168" i="1"/>
  <c r="A169" i="1"/>
  <c r="B170" i="1"/>
  <c r="B171" i="1"/>
  <c r="A170" i="1"/>
  <c r="B172" i="1"/>
  <c r="A172" i="1"/>
  <c r="A171" i="1"/>
  <c r="D74" i="1"/>
  <c r="D75" i="1"/>
  <c r="I7" i="1"/>
  <c r="I74" i="1"/>
  <c r="I5" i="1"/>
  <c r="I4" i="1"/>
</calcChain>
</file>

<file path=xl/sharedStrings.xml><?xml version="1.0" encoding="utf-8"?>
<sst xmlns="http://schemas.openxmlformats.org/spreadsheetml/2006/main" count="44" uniqueCount="25">
  <si>
    <t>Q/Qmax</t>
  </si>
  <si>
    <t>PBHP/SBHP</t>
  </si>
  <si>
    <t>Psi</t>
  </si>
  <si>
    <t xml:space="preserve">BPD </t>
  </si>
  <si>
    <t>Mscf/D</t>
  </si>
  <si>
    <t>Current -----------------</t>
  </si>
  <si>
    <t>Rate</t>
  </si>
  <si>
    <t>Pressure</t>
  </si>
  <si>
    <t>=</t>
  </si>
  <si>
    <t>Producing BHP</t>
  </si>
  <si>
    <t>Static       BHP</t>
  </si>
  <si>
    <t xml:space="preserve">Oil Rate  </t>
  </si>
  <si>
    <t xml:space="preserve">Water Rate </t>
  </si>
  <si>
    <t>Gas Rate</t>
  </si>
  <si>
    <t xml:space="preserve">Qmax Gas </t>
  </si>
  <si>
    <t>Reduction in PBHP</t>
  </si>
  <si>
    <t>Predicted Gas Rate</t>
  </si>
  <si>
    <t>%</t>
  </si>
  <si>
    <t>Predicted Oil Rate</t>
  </si>
  <si>
    <t>1) Enter Units in blue fields.</t>
  </si>
  <si>
    <t>2) Enter known values for:</t>
  </si>
  <si>
    <t>3) Enter estimated reduction in PBHP</t>
  </si>
  <si>
    <t>Assumes:</t>
  </si>
  <si>
    <t>Vogel applies to gas well inflow.</t>
  </si>
  <si>
    <t>Production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</si>
</sst>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</font>
    <font>
      <b/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3" fillId="2" borderId="0" xfId="0" applyFont="1" applyFill="1"/>
    <xf numFmtId="0" fontId="3" fillId="0" borderId="0" xfId="0" applyFont="1" applyFill="1"/>
    <xf numFmtId="164" fontId="3" fillId="0" borderId="0" xfId="0" quotePrefix="1" applyNumberFormat="1" applyFont="1"/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5" fillId="0" borderId="0" xfId="0" quotePrefix="1" applyFont="1"/>
    <xf numFmtId="164" fontId="5" fillId="0" borderId="0" xfId="0" quotePrefix="1" applyNumberFormat="1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Inflow Performance Relationship (Vogel) Curve</a:t>
            </a:r>
          </a:p>
        </c:rich>
      </c:tx>
      <c:layout>
        <c:manualLayout>
          <c:xMode val="edge"/>
          <c:yMode val="edge"/>
          <c:x val="0.12280718498704407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41336381915965"/>
          <c:y val="0.10798138568164625"/>
          <c:w val="0.76874122922465182"/>
          <c:h val="0.7668243331015458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'Predict Incremental Production'!$A$72:$A$172</c:f>
              <c:numCache>
                <c:formatCode>General</c:formatCode>
                <c:ptCount val="101"/>
                <c:pt idx="0">
                  <c:v>0</c:v>
                </c:pt>
                <c:pt idx="1">
                  <c:v>1.7920000000000047</c:v>
                </c:pt>
                <c:pt idx="2">
                  <c:v>3.5680000000000045</c:v>
                </c:pt>
                <c:pt idx="3">
                  <c:v>5.3279999999999994</c:v>
                </c:pt>
                <c:pt idx="4">
                  <c:v>7.0720000000000116</c:v>
                </c:pt>
                <c:pt idx="5">
                  <c:v>8.8000000000000078</c:v>
                </c:pt>
                <c:pt idx="6">
                  <c:v>10.512000000000011</c:v>
                </c:pt>
                <c:pt idx="7">
                  <c:v>12.208000000000007</c:v>
                </c:pt>
                <c:pt idx="8">
                  <c:v>13.888000000000012</c:v>
                </c:pt>
                <c:pt idx="9">
                  <c:v>15.55200000000001</c:v>
                </c:pt>
                <c:pt idx="10">
                  <c:v>17.200000000000017</c:v>
                </c:pt>
                <c:pt idx="11">
                  <c:v>18.832000000000015</c:v>
                </c:pt>
                <c:pt idx="12">
                  <c:v>20.448000000000022</c:v>
                </c:pt>
                <c:pt idx="13">
                  <c:v>22.048000000000023</c:v>
                </c:pt>
                <c:pt idx="14">
                  <c:v>23.632000000000019</c:v>
                </c:pt>
                <c:pt idx="15">
                  <c:v>25.200000000000024</c:v>
                </c:pt>
                <c:pt idx="16">
                  <c:v>26.75200000000002</c:v>
                </c:pt>
                <c:pt idx="17">
                  <c:v>28.288000000000025</c:v>
                </c:pt>
                <c:pt idx="18">
                  <c:v>29.808000000000025</c:v>
                </c:pt>
                <c:pt idx="19">
                  <c:v>31.31200000000003</c:v>
                </c:pt>
                <c:pt idx="20">
                  <c:v>32.800000000000026</c:v>
                </c:pt>
                <c:pt idx="21">
                  <c:v>34.272000000000027</c:v>
                </c:pt>
                <c:pt idx="22">
                  <c:v>35.72800000000003</c:v>
                </c:pt>
                <c:pt idx="23">
                  <c:v>37.168000000000028</c:v>
                </c:pt>
                <c:pt idx="24">
                  <c:v>38.592000000000034</c:v>
                </c:pt>
                <c:pt idx="25">
                  <c:v>40.000000000000028</c:v>
                </c:pt>
                <c:pt idx="26">
                  <c:v>41.392000000000031</c:v>
                </c:pt>
                <c:pt idx="27">
                  <c:v>42.768000000000036</c:v>
                </c:pt>
                <c:pt idx="28">
                  <c:v>44.128000000000036</c:v>
                </c:pt>
                <c:pt idx="29">
                  <c:v>45.472000000000037</c:v>
                </c:pt>
                <c:pt idx="30">
                  <c:v>46.800000000000033</c:v>
                </c:pt>
                <c:pt idx="31">
                  <c:v>48.112000000000037</c:v>
                </c:pt>
                <c:pt idx="32">
                  <c:v>49.408000000000044</c:v>
                </c:pt>
                <c:pt idx="33">
                  <c:v>50.688000000000045</c:v>
                </c:pt>
                <c:pt idx="34">
                  <c:v>51.952000000000041</c:v>
                </c:pt>
                <c:pt idx="35">
                  <c:v>53.200000000000045</c:v>
                </c:pt>
                <c:pt idx="36">
                  <c:v>54.432000000000038</c:v>
                </c:pt>
                <c:pt idx="37">
                  <c:v>55.648000000000039</c:v>
                </c:pt>
                <c:pt idx="38">
                  <c:v>56.848000000000042</c:v>
                </c:pt>
                <c:pt idx="39">
                  <c:v>58.032000000000039</c:v>
                </c:pt>
                <c:pt idx="40">
                  <c:v>59.200000000000038</c:v>
                </c:pt>
                <c:pt idx="41">
                  <c:v>60.352000000000046</c:v>
                </c:pt>
                <c:pt idx="42">
                  <c:v>61.488000000000042</c:v>
                </c:pt>
                <c:pt idx="43">
                  <c:v>62.60800000000004</c:v>
                </c:pt>
                <c:pt idx="44">
                  <c:v>63.712000000000046</c:v>
                </c:pt>
                <c:pt idx="45">
                  <c:v>64.80000000000004</c:v>
                </c:pt>
                <c:pt idx="46">
                  <c:v>65.872000000000043</c:v>
                </c:pt>
                <c:pt idx="47">
                  <c:v>66.92800000000004</c:v>
                </c:pt>
                <c:pt idx="48">
                  <c:v>67.968000000000046</c:v>
                </c:pt>
                <c:pt idx="49">
                  <c:v>68.992000000000047</c:v>
                </c:pt>
                <c:pt idx="50">
                  <c:v>70.000000000000043</c:v>
                </c:pt>
                <c:pt idx="51">
                  <c:v>70.992000000000047</c:v>
                </c:pt>
                <c:pt idx="52">
                  <c:v>71.968000000000046</c:v>
                </c:pt>
                <c:pt idx="53">
                  <c:v>72.928000000000054</c:v>
                </c:pt>
                <c:pt idx="54">
                  <c:v>73.872000000000043</c:v>
                </c:pt>
                <c:pt idx="55">
                  <c:v>74.80000000000004</c:v>
                </c:pt>
                <c:pt idx="56">
                  <c:v>75.712000000000046</c:v>
                </c:pt>
                <c:pt idx="57">
                  <c:v>76.608000000000061</c:v>
                </c:pt>
                <c:pt idx="58">
                  <c:v>77.488000000000042</c:v>
                </c:pt>
                <c:pt idx="59">
                  <c:v>78.352000000000046</c:v>
                </c:pt>
                <c:pt idx="60">
                  <c:v>79.200000000000045</c:v>
                </c:pt>
                <c:pt idx="61">
                  <c:v>80.032000000000053</c:v>
                </c:pt>
                <c:pt idx="62">
                  <c:v>80.848000000000056</c:v>
                </c:pt>
                <c:pt idx="63">
                  <c:v>81.648000000000053</c:v>
                </c:pt>
                <c:pt idx="64">
                  <c:v>82.432000000000045</c:v>
                </c:pt>
                <c:pt idx="65">
                  <c:v>83.200000000000045</c:v>
                </c:pt>
                <c:pt idx="66">
                  <c:v>83.952000000000055</c:v>
                </c:pt>
                <c:pt idx="67">
                  <c:v>84.688000000000045</c:v>
                </c:pt>
                <c:pt idx="68">
                  <c:v>85.408000000000044</c:v>
                </c:pt>
                <c:pt idx="69">
                  <c:v>86.112000000000037</c:v>
                </c:pt>
                <c:pt idx="70">
                  <c:v>86.80000000000004</c:v>
                </c:pt>
                <c:pt idx="71">
                  <c:v>87.472000000000051</c:v>
                </c:pt>
                <c:pt idx="72">
                  <c:v>88.128000000000057</c:v>
                </c:pt>
                <c:pt idx="73">
                  <c:v>88.768000000000043</c:v>
                </c:pt>
                <c:pt idx="74">
                  <c:v>89.392000000000053</c:v>
                </c:pt>
                <c:pt idx="75">
                  <c:v>90.000000000000043</c:v>
                </c:pt>
                <c:pt idx="76">
                  <c:v>90.592000000000041</c:v>
                </c:pt>
                <c:pt idx="77">
                  <c:v>91.168000000000035</c:v>
                </c:pt>
                <c:pt idx="78">
                  <c:v>91.728000000000037</c:v>
                </c:pt>
                <c:pt idx="79">
                  <c:v>92.272000000000048</c:v>
                </c:pt>
                <c:pt idx="80">
                  <c:v>92.80000000000004</c:v>
                </c:pt>
                <c:pt idx="81">
                  <c:v>93.31200000000004</c:v>
                </c:pt>
                <c:pt idx="82">
                  <c:v>93.808000000000035</c:v>
                </c:pt>
                <c:pt idx="83">
                  <c:v>94.288000000000039</c:v>
                </c:pt>
                <c:pt idx="84">
                  <c:v>94.752000000000038</c:v>
                </c:pt>
                <c:pt idx="85">
                  <c:v>95.200000000000045</c:v>
                </c:pt>
                <c:pt idx="86">
                  <c:v>95.632000000000033</c:v>
                </c:pt>
                <c:pt idx="87">
                  <c:v>96.04800000000003</c:v>
                </c:pt>
                <c:pt idx="88">
                  <c:v>96.448000000000036</c:v>
                </c:pt>
                <c:pt idx="89">
                  <c:v>96.832000000000022</c:v>
                </c:pt>
                <c:pt idx="90">
                  <c:v>97.200000000000031</c:v>
                </c:pt>
                <c:pt idx="91">
                  <c:v>97.552000000000021</c:v>
                </c:pt>
                <c:pt idx="92">
                  <c:v>97.888000000000019</c:v>
                </c:pt>
                <c:pt idx="93">
                  <c:v>98.208000000000013</c:v>
                </c:pt>
                <c:pt idx="94">
                  <c:v>98.512000000000029</c:v>
                </c:pt>
                <c:pt idx="95">
                  <c:v>98.800000000000026</c:v>
                </c:pt>
                <c:pt idx="96">
                  <c:v>99.072000000000017</c:v>
                </c:pt>
                <c:pt idx="97">
                  <c:v>99.328000000000017</c:v>
                </c:pt>
                <c:pt idx="98">
                  <c:v>99.568000000000012</c:v>
                </c:pt>
                <c:pt idx="99">
                  <c:v>99.792000000000016</c:v>
                </c:pt>
                <c:pt idx="100">
                  <c:v>100.00000000000003</c:v>
                </c:pt>
              </c:numCache>
            </c:numRef>
          </c:xVal>
          <c:yVal>
            <c:numRef>
              <c:f>'Predict Incremental Production'!$B$72:$B$172</c:f>
              <c:numCache>
                <c:formatCode>0.00</c:formatCode>
                <c:ptCount val="101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0.92999999999999994</c:v>
                </c:pt>
                <c:pt idx="8">
                  <c:v>0.91999999999999993</c:v>
                </c:pt>
                <c:pt idx="9">
                  <c:v>0.90999999999999992</c:v>
                </c:pt>
                <c:pt idx="10">
                  <c:v>0.89999999999999991</c:v>
                </c:pt>
                <c:pt idx="11">
                  <c:v>0.8899999999999999</c:v>
                </c:pt>
                <c:pt idx="12">
                  <c:v>0.87999999999999989</c:v>
                </c:pt>
                <c:pt idx="13">
                  <c:v>0.86999999999999988</c:v>
                </c:pt>
                <c:pt idx="14">
                  <c:v>0.85999999999999988</c:v>
                </c:pt>
                <c:pt idx="15">
                  <c:v>0.84999999999999987</c:v>
                </c:pt>
                <c:pt idx="16">
                  <c:v>0.83999999999999986</c:v>
                </c:pt>
                <c:pt idx="17">
                  <c:v>0.82999999999999985</c:v>
                </c:pt>
                <c:pt idx="18">
                  <c:v>0.81999999999999984</c:v>
                </c:pt>
                <c:pt idx="19">
                  <c:v>0.80999999999999983</c:v>
                </c:pt>
                <c:pt idx="20">
                  <c:v>0.79999999999999982</c:v>
                </c:pt>
                <c:pt idx="21">
                  <c:v>0.78999999999999981</c:v>
                </c:pt>
                <c:pt idx="22">
                  <c:v>0.7799999999999998</c:v>
                </c:pt>
                <c:pt idx="23">
                  <c:v>0.7699999999999998</c:v>
                </c:pt>
                <c:pt idx="24">
                  <c:v>0.75999999999999979</c:v>
                </c:pt>
                <c:pt idx="25">
                  <c:v>0.74999999999999978</c:v>
                </c:pt>
                <c:pt idx="26">
                  <c:v>0.73999999999999977</c:v>
                </c:pt>
                <c:pt idx="27">
                  <c:v>0.72999999999999976</c:v>
                </c:pt>
                <c:pt idx="28">
                  <c:v>0.71999999999999975</c:v>
                </c:pt>
                <c:pt idx="29">
                  <c:v>0.70999999999999974</c:v>
                </c:pt>
                <c:pt idx="30">
                  <c:v>0.69999999999999973</c:v>
                </c:pt>
                <c:pt idx="31">
                  <c:v>0.68999999999999972</c:v>
                </c:pt>
                <c:pt idx="32">
                  <c:v>0.67999999999999972</c:v>
                </c:pt>
                <c:pt idx="33">
                  <c:v>0.66999999999999971</c:v>
                </c:pt>
                <c:pt idx="34">
                  <c:v>0.6599999999999997</c:v>
                </c:pt>
                <c:pt idx="35">
                  <c:v>0.64999999999999969</c:v>
                </c:pt>
                <c:pt idx="36">
                  <c:v>0.63999999999999968</c:v>
                </c:pt>
                <c:pt idx="37">
                  <c:v>0.62999999999999967</c:v>
                </c:pt>
                <c:pt idx="38">
                  <c:v>0.61999999999999966</c:v>
                </c:pt>
                <c:pt idx="39">
                  <c:v>0.60999999999999965</c:v>
                </c:pt>
                <c:pt idx="40">
                  <c:v>0.59999999999999964</c:v>
                </c:pt>
                <c:pt idx="41">
                  <c:v>0.58999999999999964</c:v>
                </c:pt>
                <c:pt idx="42">
                  <c:v>0.57999999999999963</c:v>
                </c:pt>
                <c:pt idx="43">
                  <c:v>0.56999999999999962</c:v>
                </c:pt>
                <c:pt idx="44">
                  <c:v>0.55999999999999961</c:v>
                </c:pt>
                <c:pt idx="45">
                  <c:v>0.5499999999999996</c:v>
                </c:pt>
                <c:pt idx="46">
                  <c:v>0.53999999999999959</c:v>
                </c:pt>
                <c:pt idx="47">
                  <c:v>0.52999999999999958</c:v>
                </c:pt>
                <c:pt idx="48">
                  <c:v>0.51999999999999957</c:v>
                </c:pt>
                <c:pt idx="49">
                  <c:v>0.50999999999999956</c:v>
                </c:pt>
                <c:pt idx="50">
                  <c:v>0.49999999999999956</c:v>
                </c:pt>
                <c:pt idx="51">
                  <c:v>0.48999999999999955</c:v>
                </c:pt>
                <c:pt idx="52">
                  <c:v>0.47999999999999954</c:v>
                </c:pt>
                <c:pt idx="53">
                  <c:v>0.46999999999999953</c:v>
                </c:pt>
                <c:pt idx="54">
                  <c:v>0.45999999999999952</c:v>
                </c:pt>
                <c:pt idx="55">
                  <c:v>0.44999999999999951</c:v>
                </c:pt>
                <c:pt idx="56">
                  <c:v>0.4399999999999995</c:v>
                </c:pt>
                <c:pt idx="57">
                  <c:v>0.42999999999999949</c:v>
                </c:pt>
                <c:pt idx="58">
                  <c:v>0.41999999999999948</c:v>
                </c:pt>
                <c:pt idx="59">
                  <c:v>0.40999999999999948</c:v>
                </c:pt>
                <c:pt idx="60">
                  <c:v>0.39999999999999947</c:v>
                </c:pt>
                <c:pt idx="61">
                  <c:v>0.38999999999999946</c:v>
                </c:pt>
                <c:pt idx="62">
                  <c:v>0.37999999999999945</c:v>
                </c:pt>
                <c:pt idx="63">
                  <c:v>0.36999999999999944</c:v>
                </c:pt>
                <c:pt idx="64">
                  <c:v>0.35999999999999943</c:v>
                </c:pt>
                <c:pt idx="65">
                  <c:v>0.34999999999999942</c:v>
                </c:pt>
                <c:pt idx="66">
                  <c:v>0.33999999999999941</c:v>
                </c:pt>
                <c:pt idx="67">
                  <c:v>0.3299999999999994</c:v>
                </c:pt>
                <c:pt idx="68">
                  <c:v>0.3199999999999994</c:v>
                </c:pt>
                <c:pt idx="69">
                  <c:v>0.30999999999999939</c:v>
                </c:pt>
                <c:pt idx="70">
                  <c:v>0.29999999999999938</c:v>
                </c:pt>
                <c:pt idx="71">
                  <c:v>0.28999999999999937</c:v>
                </c:pt>
                <c:pt idx="72">
                  <c:v>0.27999999999999936</c:v>
                </c:pt>
                <c:pt idx="73">
                  <c:v>0.26999999999999935</c:v>
                </c:pt>
                <c:pt idx="74">
                  <c:v>0.25999999999999934</c:v>
                </c:pt>
                <c:pt idx="75">
                  <c:v>0.24999999999999933</c:v>
                </c:pt>
                <c:pt idx="76">
                  <c:v>0.23999999999999932</c:v>
                </c:pt>
                <c:pt idx="77">
                  <c:v>0.22999999999999932</c:v>
                </c:pt>
                <c:pt idx="78">
                  <c:v>0.21999999999999931</c:v>
                </c:pt>
                <c:pt idx="79">
                  <c:v>0.2099999999999993</c:v>
                </c:pt>
                <c:pt idx="80">
                  <c:v>0.19999999999999929</c:v>
                </c:pt>
                <c:pt idx="81">
                  <c:v>0.18999999999999928</c:v>
                </c:pt>
                <c:pt idx="82">
                  <c:v>0.17999999999999927</c:v>
                </c:pt>
                <c:pt idx="83">
                  <c:v>0.16999999999999926</c:v>
                </c:pt>
                <c:pt idx="84">
                  <c:v>0.15999999999999925</c:v>
                </c:pt>
                <c:pt idx="85">
                  <c:v>0.14999999999999925</c:v>
                </c:pt>
                <c:pt idx="86">
                  <c:v>0.13999999999999924</c:v>
                </c:pt>
                <c:pt idx="87">
                  <c:v>0.12999999999999923</c:v>
                </c:pt>
                <c:pt idx="88">
                  <c:v>0.11999999999999923</c:v>
                </c:pt>
                <c:pt idx="89">
                  <c:v>0.10999999999999924</c:v>
                </c:pt>
                <c:pt idx="90">
                  <c:v>9.9999999999999242E-2</c:v>
                </c:pt>
                <c:pt idx="91">
                  <c:v>8.9999999999999247E-2</c:v>
                </c:pt>
                <c:pt idx="92">
                  <c:v>7.9999999999999252E-2</c:v>
                </c:pt>
                <c:pt idx="93">
                  <c:v>6.9999999999999257E-2</c:v>
                </c:pt>
                <c:pt idx="94">
                  <c:v>5.9999999999999255E-2</c:v>
                </c:pt>
                <c:pt idx="95">
                  <c:v>4.9999999999999253E-2</c:v>
                </c:pt>
                <c:pt idx="96">
                  <c:v>3.9999999999999251E-2</c:v>
                </c:pt>
                <c:pt idx="97">
                  <c:v>2.9999999999999249E-2</c:v>
                </c:pt>
                <c:pt idx="98">
                  <c:v>1.9999999999999248E-2</c:v>
                </c:pt>
                <c:pt idx="99">
                  <c:v>9.9999999999992473E-3</c:v>
                </c:pt>
                <c:pt idx="100">
                  <c:v>-7.5286998857393428E-16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'Predict Incremental Production'!$D$73:$D$75</c:f>
              <c:numCache>
                <c:formatCode>General</c:formatCode>
                <c:ptCount val="3"/>
                <c:pt idx="0">
                  <c:v>0</c:v>
                </c:pt>
                <c:pt idx="1">
                  <c:v>84.468879999999999</c:v>
                </c:pt>
                <c:pt idx="2">
                  <c:v>84.468879999999999</c:v>
                </c:pt>
              </c:numCache>
            </c:numRef>
          </c:xVal>
          <c:yVal>
            <c:numRef>
              <c:f>'Predict Incremental Production'!$E$73:$E$75</c:f>
              <c:numCache>
                <c:formatCode>General</c:formatCode>
                <c:ptCount val="3"/>
                <c:pt idx="0">
                  <c:v>0.33300000000000002</c:v>
                </c:pt>
                <c:pt idx="1">
                  <c:v>0.33300000000000002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'Predict Incremental Production'!$I$73:$I$75</c:f>
              <c:numCache>
                <c:formatCode>General</c:formatCode>
                <c:ptCount val="3"/>
                <c:pt idx="0">
                  <c:v>0</c:v>
                </c:pt>
                <c:pt idx="1">
                  <c:v>93.006720000000001</c:v>
                </c:pt>
                <c:pt idx="2">
                  <c:v>93.006720000000001</c:v>
                </c:pt>
              </c:numCache>
            </c:numRef>
          </c:xVal>
          <c:yVal>
            <c:numRef>
              <c:f>'Predict Incremental Production'!$J$73:$J$75</c:f>
              <c:numCache>
                <c:formatCode>General</c:formatCode>
                <c:ptCount val="3"/>
                <c:pt idx="0">
                  <c:v>0.19600000000000001</c:v>
                </c:pt>
                <c:pt idx="1">
                  <c:v>0.19600000000000001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68992"/>
        <c:axId val="74879360"/>
      </c:scatterChart>
      <c:valAx>
        <c:axId val="74868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Producing Rate as a percentage of the maximum  (100*Qf/Qmax)</a:t>
                </a:r>
              </a:p>
            </c:rich>
          </c:tx>
          <c:layout>
            <c:manualLayout>
              <c:xMode val="edge"/>
              <c:yMode val="edge"/>
              <c:x val="0.18660320569976599"/>
              <c:y val="0.92957894347713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79360"/>
        <c:crosses val="autoZero"/>
        <c:crossBetween val="midCat"/>
        <c:majorUnit val="10"/>
      </c:valAx>
      <c:valAx>
        <c:axId val="748793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PBHP
SBHP</a:t>
                </a:r>
              </a:p>
            </c:rich>
          </c:tx>
          <c:layout>
            <c:manualLayout>
              <c:xMode val="edge"/>
              <c:yMode val="edge"/>
              <c:x val="2.5518341307814992E-2"/>
              <c:y val="0.43662037550470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68992"/>
        <c:crosses val="autoZero"/>
        <c:crossBetween val="midCat"/>
        <c:majorUnit val="0.1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19050</xdr:rowOff>
    </xdr:from>
    <xdr:to>
      <xdr:col>9</xdr:col>
      <xdr:colOff>400050</xdr:colOff>
      <xdr:row>46</xdr:row>
      <xdr:rowOff>114300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9"/>
  <sheetViews>
    <sheetView tabSelected="1" workbookViewId="0">
      <selection activeCell="P19" sqref="P19"/>
    </sheetView>
  </sheetViews>
  <sheetFormatPr defaultRowHeight="12.75" x14ac:dyDescent="0.2"/>
  <cols>
    <col min="1" max="1" width="1" customWidth="1"/>
    <col min="2" max="2" width="21.140625" customWidth="1"/>
    <col min="3" max="3" width="2.28515625" customWidth="1"/>
    <col min="4" max="4" width="9.5703125" customWidth="1"/>
    <col min="6" max="6" width="2" customWidth="1"/>
    <col min="7" max="7" width="27.85546875" customWidth="1"/>
    <col min="8" max="8" width="2.7109375" customWidth="1"/>
    <col min="9" max="9" width="8.85546875" customWidth="1"/>
    <col min="10" max="10" width="7.7109375" customWidth="1"/>
    <col min="11" max="11" width="2.7109375" customWidth="1"/>
  </cols>
  <sheetData>
    <row r="2" spans="2:14" ht="20.100000000000001" customHeight="1" x14ac:dyDescent="0.25">
      <c r="B2" s="4" t="s">
        <v>9</v>
      </c>
      <c r="C2" s="5" t="s">
        <v>8</v>
      </c>
      <c r="D2" s="4">
        <v>333</v>
      </c>
      <c r="E2" s="6" t="s">
        <v>2</v>
      </c>
      <c r="F2" s="4"/>
      <c r="G2" s="4" t="s">
        <v>15</v>
      </c>
      <c r="H2" s="5" t="s">
        <v>8</v>
      </c>
      <c r="I2" s="4">
        <v>137</v>
      </c>
      <c r="J2" s="7" t="str">
        <f>E2</f>
        <v>Psi</v>
      </c>
      <c r="M2" s="14" t="s">
        <v>19</v>
      </c>
      <c r="N2" s="14"/>
    </row>
    <row r="3" spans="2:14" ht="20.100000000000001" customHeight="1" x14ac:dyDescent="0.25">
      <c r="B3" s="4" t="s">
        <v>10</v>
      </c>
      <c r="C3" s="5" t="s">
        <v>8</v>
      </c>
      <c r="D3" s="4">
        <v>1000</v>
      </c>
      <c r="E3" s="4" t="str">
        <f>E2</f>
        <v>Psi</v>
      </c>
      <c r="F3" s="4"/>
      <c r="G3" s="4"/>
      <c r="H3" s="4"/>
      <c r="I3" s="4"/>
      <c r="J3" s="4"/>
      <c r="M3" s="14" t="s">
        <v>20</v>
      </c>
      <c r="N3" s="14"/>
    </row>
    <row r="4" spans="2:14" ht="20.100000000000001" customHeight="1" x14ac:dyDescent="0.25">
      <c r="B4" s="4" t="s">
        <v>11</v>
      </c>
      <c r="C4" s="5" t="s">
        <v>8</v>
      </c>
      <c r="D4" s="4">
        <v>0</v>
      </c>
      <c r="E4" s="6" t="s">
        <v>3</v>
      </c>
      <c r="F4" s="4"/>
      <c r="G4" s="4" t="s">
        <v>18</v>
      </c>
      <c r="H4" s="5" t="s">
        <v>8</v>
      </c>
      <c r="I4" s="8">
        <f>IF(I2&lt;=0,0,IF((D2-I2)&gt;0,D4*(1+I7/100),0))</f>
        <v>0</v>
      </c>
      <c r="J4" s="4" t="str">
        <f>E4</f>
        <v xml:space="preserve">BPD </v>
      </c>
      <c r="M4" s="14"/>
      <c r="N4" s="15" t="s">
        <v>9</v>
      </c>
    </row>
    <row r="5" spans="2:14" ht="20.100000000000001" customHeight="1" x14ac:dyDescent="0.25">
      <c r="B5" s="4" t="s">
        <v>12</v>
      </c>
      <c r="C5" s="5" t="s">
        <v>8</v>
      </c>
      <c r="D5" s="4">
        <v>3</v>
      </c>
      <c r="E5" s="4" t="str">
        <f>E4</f>
        <v xml:space="preserve">BPD </v>
      </c>
      <c r="F5" s="4"/>
      <c r="G5" s="4" t="s">
        <v>16</v>
      </c>
      <c r="H5" s="5" t="s">
        <v>8</v>
      </c>
      <c r="I5" s="8">
        <f>IF(I2&lt;=0,0,IF((D2-I2)&gt;0,D5*(1+I7/100),0))</f>
        <v>3.3032302547399706</v>
      </c>
      <c r="J5" s="4" t="str">
        <f>E5</f>
        <v xml:space="preserve">BPD </v>
      </c>
      <c r="M5" s="14"/>
      <c r="N5" s="15" t="s">
        <v>10</v>
      </c>
    </row>
    <row r="6" spans="2:14" ht="20.100000000000001" customHeight="1" x14ac:dyDescent="0.25">
      <c r="B6" s="9" t="s">
        <v>13</v>
      </c>
      <c r="C6" s="10" t="s">
        <v>8</v>
      </c>
      <c r="D6" s="9">
        <v>100</v>
      </c>
      <c r="E6" s="6" t="s">
        <v>4</v>
      </c>
      <c r="F6" s="4"/>
      <c r="G6" s="11" t="s">
        <v>16</v>
      </c>
      <c r="H6" s="12" t="s">
        <v>8</v>
      </c>
      <c r="I6" s="13">
        <f>IF(I2&lt;=0,0,IF((D2-I2)&gt;0,D8*(1-0.2*((D2-I2)/D3)-0.8*((D2-I2)/D3)*((D2-I2)/D3)),0))</f>
        <v>110.10767515799901</v>
      </c>
      <c r="J6" s="4" t="str">
        <f>E6</f>
        <v>Mscf/D</v>
      </c>
      <c r="M6" s="14"/>
      <c r="N6" s="15" t="s">
        <v>11</v>
      </c>
    </row>
    <row r="7" spans="2:14" ht="20.100000000000001" customHeight="1" x14ac:dyDescent="0.25">
      <c r="B7" s="4"/>
      <c r="C7" s="5"/>
      <c r="D7" s="4"/>
      <c r="E7" s="4"/>
      <c r="F7" s="4"/>
      <c r="G7" s="4" t="s">
        <v>24</v>
      </c>
      <c r="H7" s="5" t="s">
        <v>8</v>
      </c>
      <c r="I7" s="8">
        <f>IF(I2&lt;=0,0,IF((D2-I2)&gt;0,(I6-D6)/D6,0))*100</f>
        <v>10.107675157999012</v>
      </c>
      <c r="J7" s="4" t="s">
        <v>17</v>
      </c>
      <c r="M7" s="14"/>
      <c r="N7" s="15" t="s">
        <v>12</v>
      </c>
    </row>
    <row r="8" spans="2:14" ht="20.100000000000001" customHeight="1" x14ac:dyDescent="0.25">
      <c r="B8" s="4" t="s">
        <v>14</v>
      </c>
      <c r="C8" s="5" t="s">
        <v>8</v>
      </c>
      <c r="D8" s="8">
        <f>D6/(1-0.2*(D2/D3)-0.8*(D2/D3)*(D2/D3))</f>
        <v>118.38679523156931</v>
      </c>
      <c r="E8" s="4" t="str">
        <f>E6</f>
        <v>Mscf/D</v>
      </c>
      <c r="F8" s="4"/>
      <c r="G8" s="4"/>
      <c r="H8" s="4"/>
      <c r="I8" s="4"/>
      <c r="J8" s="4"/>
      <c r="M8" s="14"/>
      <c r="N8" s="15" t="s">
        <v>13</v>
      </c>
    </row>
    <row r="9" spans="2:14" x14ac:dyDescent="0.2">
      <c r="F9" s="3"/>
      <c r="G9" s="3"/>
      <c r="H9" s="3"/>
      <c r="I9" s="3"/>
      <c r="J9" s="3"/>
      <c r="M9" s="14" t="s">
        <v>21</v>
      </c>
      <c r="N9" s="14"/>
    </row>
    <row r="10" spans="2:14" x14ac:dyDescent="0.2">
      <c r="M10" s="14"/>
      <c r="N10" s="14"/>
    </row>
    <row r="11" spans="2:14" x14ac:dyDescent="0.2">
      <c r="M11" s="14" t="s">
        <v>22</v>
      </c>
      <c r="N11" s="14"/>
    </row>
    <row r="12" spans="2:14" x14ac:dyDescent="0.2">
      <c r="M12" s="14" t="s">
        <v>23</v>
      </c>
      <c r="N12" s="14"/>
    </row>
    <row r="71" spans="1:10" x14ac:dyDescent="0.2">
      <c r="A71" t="s">
        <v>0</v>
      </c>
      <c r="B71" t="s">
        <v>1</v>
      </c>
      <c r="D71" t="s">
        <v>5</v>
      </c>
      <c r="I71" t="s">
        <v>5</v>
      </c>
    </row>
    <row r="72" spans="1:10" x14ac:dyDescent="0.2">
      <c r="A72" s="1">
        <f>(1-0.2*(B72)-0.8*(B72)*(B72))*100</f>
        <v>0</v>
      </c>
      <c r="B72" s="2">
        <v>1</v>
      </c>
      <c r="D72" t="s">
        <v>6</v>
      </c>
      <c r="E72" t="s">
        <v>7</v>
      </c>
      <c r="I72" t="s">
        <v>6</v>
      </c>
      <c r="J72" t="s">
        <v>7</v>
      </c>
    </row>
    <row r="73" spans="1:10" x14ac:dyDescent="0.2">
      <c r="A73" s="1">
        <f>(1-0.2*(B73)-0.8*(B73)*(B73))*100</f>
        <v>1.7920000000000047</v>
      </c>
      <c r="B73" s="2">
        <f>B72-0.01</f>
        <v>0.99</v>
      </c>
      <c r="D73">
        <v>0</v>
      </c>
      <c r="E73">
        <f>D2/D3</f>
        <v>0.33300000000000002</v>
      </c>
      <c r="I73">
        <v>0</v>
      </c>
      <c r="J73">
        <f>(D2-I2)/D3</f>
        <v>0.19600000000000001</v>
      </c>
    </row>
    <row r="74" spans="1:10" x14ac:dyDescent="0.2">
      <c r="A74" s="1">
        <f t="shared" ref="A74:A137" si="0">(1-0.2*(B74)-0.8*(B74)*(B74))*100</f>
        <v>3.5680000000000045</v>
      </c>
      <c r="B74" s="2">
        <f t="shared" ref="B74:B137" si="1">B73-0.01</f>
        <v>0.98</v>
      </c>
      <c r="D74" s="1">
        <f>D6/D8*100</f>
        <v>84.468879999999999</v>
      </c>
      <c r="E74">
        <f>D2/D3</f>
        <v>0.33300000000000002</v>
      </c>
      <c r="I74" s="1">
        <f>I6/D8*100</f>
        <v>93.006720000000001</v>
      </c>
      <c r="J74">
        <f>(D2-I2)/D3</f>
        <v>0.19600000000000001</v>
      </c>
    </row>
    <row r="75" spans="1:10" x14ac:dyDescent="0.2">
      <c r="A75" s="1">
        <f t="shared" si="0"/>
        <v>5.3279999999999994</v>
      </c>
      <c r="B75" s="2">
        <f t="shared" si="1"/>
        <v>0.97</v>
      </c>
      <c r="D75" s="1">
        <f>D6/D8*100</f>
        <v>84.468879999999999</v>
      </c>
      <c r="E75">
        <v>0</v>
      </c>
      <c r="I75" s="1">
        <f>I6/D8*100</f>
        <v>93.006720000000001</v>
      </c>
      <c r="J75">
        <v>0</v>
      </c>
    </row>
    <row r="76" spans="1:10" x14ac:dyDescent="0.2">
      <c r="A76" s="1">
        <f t="shared" si="0"/>
        <v>7.0720000000000116</v>
      </c>
      <c r="B76" s="2">
        <f t="shared" si="1"/>
        <v>0.96</v>
      </c>
    </row>
    <row r="77" spans="1:10" x14ac:dyDescent="0.2">
      <c r="A77" s="1">
        <f t="shared" si="0"/>
        <v>8.8000000000000078</v>
      </c>
      <c r="B77" s="2">
        <f t="shared" si="1"/>
        <v>0.95</v>
      </c>
    </row>
    <row r="78" spans="1:10" x14ac:dyDescent="0.2">
      <c r="A78" s="1">
        <f t="shared" si="0"/>
        <v>10.512000000000011</v>
      </c>
      <c r="B78" s="2">
        <f t="shared" si="1"/>
        <v>0.94</v>
      </c>
    </row>
    <row r="79" spans="1:10" x14ac:dyDescent="0.2">
      <c r="A79" s="1">
        <f t="shared" si="0"/>
        <v>12.208000000000007</v>
      </c>
      <c r="B79" s="2">
        <f t="shared" si="1"/>
        <v>0.92999999999999994</v>
      </c>
    </row>
    <row r="80" spans="1:10" x14ac:dyDescent="0.2">
      <c r="A80" s="1">
        <f t="shared" si="0"/>
        <v>13.888000000000012</v>
      </c>
      <c r="B80" s="2">
        <f t="shared" si="1"/>
        <v>0.91999999999999993</v>
      </c>
    </row>
    <row r="81" spans="1:2" x14ac:dyDescent="0.2">
      <c r="A81" s="1">
        <f t="shared" si="0"/>
        <v>15.55200000000001</v>
      </c>
      <c r="B81" s="2">
        <f t="shared" si="1"/>
        <v>0.90999999999999992</v>
      </c>
    </row>
    <row r="82" spans="1:2" x14ac:dyDescent="0.2">
      <c r="A82" s="1">
        <f t="shared" si="0"/>
        <v>17.200000000000017</v>
      </c>
      <c r="B82" s="2">
        <f t="shared" si="1"/>
        <v>0.89999999999999991</v>
      </c>
    </row>
    <row r="83" spans="1:2" x14ac:dyDescent="0.2">
      <c r="A83" s="1">
        <f t="shared" si="0"/>
        <v>18.832000000000015</v>
      </c>
      <c r="B83" s="2">
        <f t="shared" si="1"/>
        <v>0.8899999999999999</v>
      </c>
    </row>
    <row r="84" spans="1:2" x14ac:dyDescent="0.2">
      <c r="A84" s="1">
        <f t="shared" si="0"/>
        <v>20.448000000000022</v>
      </c>
      <c r="B84" s="2">
        <f t="shared" si="1"/>
        <v>0.87999999999999989</v>
      </c>
    </row>
    <row r="85" spans="1:2" x14ac:dyDescent="0.2">
      <c r="A85" s="1">
        <f t="shared" si="0"/>
        <v>22.048000000000023</v>
      </c>
      <c r="B85" s="2">
        <f t="shared" si="1"/>
        <v>0.86999999999999988</v>
      </c>
    </row>
    <row r="86" spans="1:2" x14ac:dyDescent="0.2">
      <c r="A86" s="1">
        <f t="shared" si="0"/>
        <v>23.632000000000019</v>
      </c>
      <c r="B86" s="2">
        <f t="shared" si="1"/>
        <v>0.85999999999999988</v>
      </c>
    </row>
    <row r="87" spans="1:2" x14ac:dyDescent="0.2">
      <c r="A87" s="1">
        <f t="shared" si="0"/>
        <v>25.200000000000024</v>
      </c>
      <c r="B87" s="2">
        <f t="shared" si="1"/>
        <v>0.84999999999999987</v>
      </c>
    </row>
    <row r="88" spans="1:2" x14ac:dyDescent="0.2">
      <c r="A88" s="1">
        <f t="shared" si="0"/>
        <v>26.75200000000002</v>
      </c>
      <c r="B88" s="2">
        <f t="shared" si="1"/>
        <v>0.83999999999999986</v>
      </c>
    </row>
    <row r="89" spans="1:2" x14ac:dyDescent="0.2">
      <c r="A89" s="1">
        <f t="shared" si="0"/>
        <v>28.288000000000025</v>
      </c>
      <c r="B89" s="2">
        <f t="shared" si="1"/>
        <v>0.82999999999999985</v>
      </c>
    </row>
    <row r="90" spans="1:2" x14ac:dyDescent="0.2">
      <c r="A90" s="1">
        <f t="shared" si="0"/>
        <v>29.808000000000025</v>
      </c>
      <c r="B90" s="2">
        <f t="shared" si="1"/>
        <v>0.81999999999999984</v>
      </c>
    </row>
    <row r="91" spans="1:2" x14ac:dyDescent="0.2">
      <c r="A91" s="1">
        <f t="shared" si="0"/>
        <v>31.31200000000003</v>
      </c>
      <c r="B91" s="2">
        <f t="shared" si="1"/>
        <v>0.80999999999999983</v>
      </c>
    </row>
    <row r="92" spans="1:2" x14ac:dyDescent="0.2">
      <c r="A92" s="1">
        <f t="shared" si="0"/>
        <v>32.800000000000026</v>
      </c>
      <c r="B92" s="2">
        <f t="shared" si="1"/>
        <v>0.79999999999999982</v>
      </c>
    </row>
    <row r="93" spans="1:2" x14ac:dyDescent="0.2">
      <c r="A93" s="1">
        <f t="shared" si="0"/>
        <v>34.272000000000027</v>
      </c>
      <c r="B93" s="2">
        <f t="shared" si="1"/>
        <v>0.78999999999999981</v>
      </c>
    </row>
    <row r="94" spans="1:2" x14ac:dyDescent="0.2">
      <c r="A94" s="1">
        <f t="shared" si="0"/>
        <v>35.72800000000003</v>
      </c>
      <c r="B94" s="2">
        <f t="shared" si="1"/>
        <v>0.7799999999999998</v>
      </c>
    </row>
    <row r="95" spans="1:2" x14ac:dyDescent="0.2">
      <c r="A95" s="1">
        <f t="shared" si="0"/>
        <v>37.168000000000028</v>
      </c>
      <c r="B95" s="2">
        <f t="shared" si="1"/>
        <v>0.7699999999999998</v>
      </c>
    </row>
    <row r="96" spans="1:2" x14ac:dyDescent="0.2">
      <c r="A96" s="1">
        <f t="shared" si="0"/>
        <v>38.592000000000034</v>
      </c>
      <c r="B96" s="2">
        <f t="shared" si="1"/>
        <v>0.75999999999999979</v>
      </c>
    </row>
    <row r="97" spans="1:2" x14ac:dyDescent="0.2">
      <c r="A97" s="1">
        <f t="shared" si="0"/>
        <v>40.000000000000028</v>
      </c>
      <c r="B97" s="2">
        <f t="shared" si="1"/>
        <v>0.74999999999999978</v>
      </c>
    </row>
    <row r="98" spans="1:2" x14ac:dyDescent="0.2">
      <c r="A98" s="1">
        <f t="shared" si="0"/>
        <v>41.392000000000031</v>
      </c>
      <c r="B98" s="2">
        <f t="shared" si="1"/>
        <v>0.73999999999999977</v>
      </c>
    </row>
    <row r="99" spans="1:2" x14ac:dyDescent="0.2">
      <c r="A99" s="1">
        <f t="shared" si="0"/>
        <v>42.768000000000036</v>
      </c>
      <c r="B99" s="2">
        <f t="shared" si="1"/>
        <v>0.72999999999999976</v>
      </c>
    </row>
    <row r="100" spans="1:2" x14ac:dyDescent="0.2">
      <c r="A100" s="1">
        <f t="shared" si="0"/>
        <v>44.128000000000036</v>
      </c>
      <c r="B100" s="2">
        <f t="shared" si="1"/>
        <v>0.71999999999999975</v>
      </c>
    </row>
    <row r="101" spans="1:2" x14ac:dyDescent="0.2">
      <c r="A101" s="1">
        <f t="shared" si="0"/>
        <v>45.472000000000037</v>
      </c>
      <c r="B101" s="2">
        <f t="shared" si="1"/>
        <v>0.70999999999999974</v>
      </c>
    </row>
    <row r="102" spans="1:2" x14ac:dyDescent="0.2">
      <c r="A102" s="1">
        <f t="shared" si="0"/>
        <v>46.800000000000033</v>
      </c>
      <c r="B102" s="2">
        <f t="shared" si="1"/>
        <v>0.69999999999999973</v>
      </c>
    </row>
    <row r="103" spans="1:2" x14ac:dyDescent="0.2">
      <c r="A103" s="1">
        <f t="shared" si="0"/>
        <v>48.112000000000037</v>
      </c>
      <c r="B103" s="2">
        <f t="shared" si="1"/>
        <v>0.68999999999999972</v>
      </c>
    </row>
    <row r="104" spans="1:2" x14ac:dyDescent="0.2">
      <c r="A104" s="1">
        <f t="shared" si="0"/>
        <v>49.408000000000044</v>
      </c>
      <c r="B104" s="2">
        <f t="shared" si="1"/>
        <v>0.67999999999999972</v>
      </c>
    </row>
    <row r="105" spans="1:2" x14ac:dyDescent="0.2">
      <c r="A105" s="1">
        <f t="shared" si="0"/>
        <v>50.688000000000045</v>
      </c>
      <c r="B105" s="2">
        <f t="shared" si="1"/>
        <v>0.66999999999999971</v>
      </c>
    </row>
    <row r="106" spans="1:2" x14ac:dyDescent="0.2">
      <c r="A106" s="1">
        <f t="shared" si="0"/>
        <v>51.952000000000041</v>
      </c>
      <c r="B106" s="2">
        <f t="shared" si="1"/>
        <v>0.6599999999999997</v>
      </c>
    </row>
    <row r="107" spans="1:2" x14ac:dyDescent="0.2">
      <c r="A107" s="1">
        <f t="shared" si="0"/>
        <v>53.200000000000045</v>
      </c>
      <c r="B107" s="2">
        <f t="shared" si="1"/>
        <v>0.64999999999999969</v>
      </c>
    </row>
    <row r="108" spans="1:2" x14ac:dyDescent="0.2">
      <c r="A108" s="1">
        <f t="shared" si="0"/>
        <v>54.432000000000038</v>
      </c>
      <c r="B108" s="2">
        <f t="shared" si="1"/>
        <v>0.63999999999999968</v>
      </c>
    </row>
    <row r="109" spans="1:2" x14ac:dyDescent="0.2">
      <c r="A109" s="1">
        <f t="shared" si="0"/>
        <v>55.648000000000039</v>
      </c>
      <c r="B109" s="2">
        <f t="shared" si="1"/>
        <v>0.62999999999999967</v>
      </c>
    </row>
    <row r="110" spans="1:2" x14ac:dyDescent="0.2">
      <c r="A110" s="1">
        <f t="shared" si="0"/>
        <v>56.848000000000042</v>
      </c>
      <c r="B110" s="2">
        <f t="shared" si="1"/>
        <v>0.61999999999999966</v>
      </c>
    </row>
    <row r="111" spans="1:2" x14ac:dyDescent="0.2">
      <c r="A111" s="1">
        <f t="shared" si="0"/>
        <v>58.032000000000039</v>
      </c>
      <c r="B111" s="2">
        <f t="shared" si="1"/>
        <v>0.60999999999999965</v>
      </c>
    </row>
    <row r="112" spans="1:2" x14ac:dyDescent="0.2">
      <c r="A112" s="1">
        <f t="shared" si="0"/>
        <v>59.200000000000038</v>
      </c>
      <c r="B112" s="2">
        <f t="shared" si="1"/>
        <v>0.59999999999999964</v>
      </c>
    </row>
    <row r="113" spans="1:2" x14ac:dyDescent="0.2">
      <c r="A113" s="1">
        <f t="shared" si="0"/>
        <v>60.352000000000046</v>
      </c>
      <c r="B113" s="2">
        <f t="shared" si="1"/>
        <v>0.58999999999999964</v>
      </c>
    </row>
    <row r="114" spans="1:2" x14ac:dyDescent="0.2">
      <c r="A114" s="1">
        <f t="shared" si="0"/>
        <v>61.488000000000042</v>
      </c>
      <c r="B114" s="2">
        <f t="shared" si="1"/>
        <v>0.57999999999999963</v>
      </c>
    </row>
    <row r="115" spans="1:2" x14ac:dyDescent="0.2">
      <c r="A115" s="1">
        <f t="shared" si="0"/>
        <v>62.60800000000004</v>
      </c>
      <c r="B115" s="2">
        <f t="shared" si="1"/>
        <v>0.56999999999999962</v>
      </c>
    </row>
    <row r="116" spans="1:2" x14ac:dyDescent="0.2">
      <c r="A116" s="1">
        <f t="shared" si="0"/>
        <v>63.712000000000046</v>
      </c>
      <c r="B116" s="2">
        <f t="shared" si="1"/>
        <v>0.55999999999999961</v>
      </c>
    </row>
    <row r="117" spans="1:2" x14ac:dyDescent="0.2">
      <c r="A117" s="1">
        <f t="shared" si="0"/>
        <v>64.80000000000004</v>
      </c>
      <c r="B117" s="2">
        <f t="shared" si="1"/>
        <v>0.5499999999999996</v>
      </c>
    </row>
    <row r="118" spans="1:2" x14ac:dyDescent="0.2">
      <c r="A118" s="1">
        <f t="shared" si="0"/>
        <v>65.872000000000043</v>
      </c>
      <c r="B118" s="2">
        <f t="shared" si="1"/>
        <v>0.53999999999999959</v>
      </c>
    </row>
    <row r="119" spans="1:2" x14ac:dyDescent="0.2">
      <c r="A119" s="1">
        <f t="shared" si="0"/>
        <v>66.92800000000004</v>
      </c>
      <c r="B119" s="2">
        <f t="shared" si="1"/>
        <v>0.52999999999999958</v>
      </c>
    </row>
    <row r="120" spans="1:2" x14ac:dyDescent="0.2">
      <c r="A120" s="1">
        <f t="shared" si="0"/>
        <v>67.968000000000046</v>
      </c>
      <c r="B120" s="2">
        <f t="shared" si="1"/>
        <v>0.51999999999999957</v>
      </c>
    </row>
    <row r="121" spans="1:2" x14ac:dyDescent="0.2">
      <c r="A121" s="1">
        <f t="shared" si="0"/>
        <v>68.992000000000047</v>
      </c>
      <c r="B121" s="2">
        <f t="shared" si="1"/>
        <v>0.50999999999999956</v>
      </c>
    </row>
    <row r="122" spans="1:2" x14ac:dyDescent="0.2">
      <c r="A122" s="1">
        <f t="shared" si="0"/>
        <v>70.000000000000043</v>
      </c>
      <c r="B122" s="2">
        <f t="shared" si="1"/>
        <v>0.49999999999999956</v>
      </c>
    </row>
    <row r="123" spans="1:2" x14ac:dyDescent="0.2">
      <c r="A123" s="1">
        <f t="shared" si="0"/>
        <v>70.992000000000047</v>
      </c>
      <c r="B123" s="2">
        <f t="shared" si="1"/>
        <v>0.48999999999999955</v>
      </c>
    </row>
    <row r="124" spans="1:2" x14ac:dyDescent="0.2">
      <c r="A124" s="1">
        <f t="shared" si="0"/>
        <v>71.968000000000046</v>
      </c>
      <c r="B124" s="2">
        <f t="shared" si="1"/>
        <v>0.47999999999999954</v>
      </c>
    </row>
    <row r="125" spans="1:2" x14ac:dyDescent="0.2">
      <c r="A125" s="1">
        <f t="shared" si="0"/>
        <v>72.928000000000054</v>
      </c>
      <c r="B125" s="2">
        <f t="shared" si="1"/>
        <v>0.46999999999999953</v>
      </c>
    </row>
    <row r="126" spans="1:2" x14ac:dyDescent="0.2">
      <c r="A126" s="1">
        <f t="shared" si="0"/>
        <v>73.872000000000043</v>
      </c>
      <c r="B126" s="2">
        <f t="shared" si="1"/>
        <v>0.45999999999999952</v>
      </c>
    </row>
    <row r="127" spans="1:2" x14ac:dyDescent="0.2">
      <c r="A127" s="1">
        <f t="shared" si="0"/>
        <v>74.80000000000004</v>
      </c>
      <c r="B127" s="2">
        <f t="shared" si="1"/>
        <v>0.44999999999999951</v>
      </c>
    </row>
    <row r="128" spans="1:2" x14ac:dyDescent="0.2">
      <c r="A128" s="1">
        <f t="shared" si="0"/>
        <v>75.712000000000046</v>
      </c>
      <c r="B128" s="2">
        <f t="shared" si="1"/>
        <v>0.4399999999999995</v>
      </c>
    </row>
    <row r="129" spans="1:2" x14ac:dyDescent="0.2">
      <c r="A129" s="1">
        <f t="shared" si="0"/>
        <v>76.608000000000061</v>
      </c>
      <c r="B129" s="2">
        <f t="shared" si="1"/>
        <v>0.42999999999999949</v>
      </c>
    </row>
    <row r="130" spans="1:2" x14ac:dyDescent="0.2">
      <c r="A130" s="1">
        <f t="shared" si="0"/>
        <v>77.488000000000042</v>
      </c>
      <c r="B130" s="2">
        <f t="shared" si="1"/>
        <v>0.41999999999999948</v>
      </c>
    </row>
    <row r="131" spans="1:2" x14ac:dyDescent="0.2">
      <c r="A131" s="1">
        <f t="shared" si="0"/>
        <v>78.352000000000046</v>
      </c>
      <c r="B131" s="2">
        <f t="shared" si="1"/>
        <v>0.40999999999999948</v>
      </c>
    </row>
    <row r="132" spans="1:2" x14ac:dyDescent="0.2">
      <c r="A132" s="1">
        <f t="shared" si="0"/>
        <v>79.200000000000045</v>
      </c>
      <c r="B132" s="2">
        <f t="shared" si="1"/>
        <v>0.39999999999999947</v>
      </c>
    </row>
    <row r="133" spans="1:2" x14ac:dyDescent="0.2">
      <c r="A133" s="1">
        <f t="shared" si="0"/>
        <v>80.032000000000053</v>
      </c>
      <c r="B133" s="2">
        <f t="shared" si="1"/>
        <v>0.38999999999999946</v>
      </c>
    </row>
    <row r="134" spans="1:2" x14ac:dyDescent="0.2">
      <c r="A134" s="1">
        <f t="shared" si="0"/>
        <v>80.848000000000056</v>
      </c>
      <c r="B134" s="2">
        <f t="shared" si="1"/>
        <v>0.37999999999999945</v>
      </c>
    </row>
    <row r="135" spans="1:2" x14ac:dyDescent="0.2">
      <c r="A135" s="1">
        <f t="shared" si="0"/>
        <v>81.648000000000053</v>
      </c>
      <c r="B135" s="2">
        <f t="shared" si="1"/>
        <v>0.36999999999999944</v>
      </c>
    </row>
    <row r="136" spans="1:2" x14ac:dyDescent="0.2">
      <c r="A136" s="1">
        <f t="shared" si="0"/>
        <v>82.432000000000045</v>
      </c>
      <c r="B136" s="2">
        <f t="shared" si="1"/>
        <v>0.35999999999999943</v>
      </c>
    </row>
    <row r="137" spans="1:2" x14ac:dyDescent="0.2">
      <c r="A137" s="1">
        <f t="shared" si="0"/>
        <v>83.200000000000045</v>
      </c>
      <c r="B137" s="2">
        <f t="shared" si="1"/>
        <v>0.34999999999999942</v>
      </c>
    </row>
    <row r="138" spans="1:2" x14ac:dyDescent="0.2">
      <c r="A138" s="1">
        <f t="shared" ref="A138:A172" si="2">(1-0.2*(B138)-0.8*(B138)*(B138))*100</f>
        <v>83.952000000000055</v>
      </c>
      <c r="B138" s="2">
        <f t="shared" ref="B138:B172" si="3">B137-0.01</f>
        <v>0.33999999999999941</v>
      </c>
    </row>
    <row r="139" spans="1:2" x14ac:dyDescent="0.2">
      <c r="A139" s="1">
        <f t="shared" si="2"/>
        <v>84.688000000000045</v>
      </c>
      <c r="B139" s="2">
        <f t="shared" si="3"/>
        <v>0.3299999999999994</v>
      </c>
    </row>
    <row r="140" spans="1:2" x14ac:dyDescent="0.2">
      <c r="A140" s="1">
        <f t="shared" si="2"/>
        <v>85.408000000000044</v>
      </c>
      <c r="B140" s="2">
        <f t="shared" si="3"/>
        <v>0.3199999999999994</v>
      </c>
    </row>
    <row r="141" spans="1:2" x14ac:dyDescent="0.2">
      <c r="A141" s="1">
        <f t="shared" si="2"/>
        <v>86.112000000000037</v>
      </c>
      <c r="B141" s="2">
        <f t="shared" si="3"/>
        <v>0.30999999999999939</v>
      </c>
    </row>
    <row r="142" spans="1:2" x14ac:dyDescent="0.2">
      <c r="A142" s="1">
        <f t="shared" si="2"/>
        <v>86.80000000000004</v>
      </c>
      <c r="B142" s="2">
        <f t="shared" si="3"/>
        <v>0.29999999999999938</v>
      </c>
    </row>
    <row r="143" spans="1:2" x14ac:dyDescent="0.2">
      <c r="A143" s="1">
        <f t="shared" si="2"/>
        <v>87.472000000000051</v>
      </c>
      <c r="B143" s="2">
        <f t="shared" si="3"/>
        <v>0.28999999999999937</v>
      </c>
    </row>
    <row r="144" spans="1:2" x14ac:dyDescent="0.2">
      <c r="A144" s="1">
        <f t="shared" si="2"/>
        <v>88.128000000000057</v>
      </c>
      <c r="B144" s="2">
        <f t="shared" si="3"/>
        <v>0.27999999999999936</v>
      </c>
    </row>
    <row r="145" spans="1:2" x14ac:dyDescent="0.2">
      <c r="A145" s="1">
        <f t="shared" si="2"/>
        <v>88.768000000000043</v>
      </c>
      <c r="B145" s="2">
        <f t="shared" si="3"/>
        <v>0.26999999999999935</v>
      </c>
    </row>
    <row r="146" spans="1:2" x14ac:dyDescent="0.2">
      <c r="A146" s="1">
        <f t="shared" si="2"/>
        <v>89.392000000000053</v>
      </c>
      <c r="B146" s="2">
        <f t="shared" si="3"/>
        <v>0.25999999999999934</v>
      </c>
    </row>
    <row r="147" spans="1:2" x14ac:dyDescent="0.2">
      <c r="A147" s="1">
        <f t="shared" si="2"/>
        <v>90.000000000000043</v>
      </c>
      <c r="B147" s="2">
        <f t="shared" si="3"/>
        <v>0.24999999999999933</v>
      </c>
    </row>
    <row r="148" spans="1:2" x14ac:dyDescent="0.2">
      <c r="A148" s="1">
        <f t="shared" si="2"/>
        <v>90.592000000000041</v>
      </c>
      <c r="B148" s="2">
        <f t="shared" si="3"/>
        <v>0.23999999999999932</v>
      </c>
    </row>
    <row r="149" spans="1:2" x14ac:dyDescent="0.2">
      <c r="A149" s="1">
        <f t="shared" si="2"/>
        <v>91.168000000000035</v>
      </c>
      <c r="B149" s="2">
        <f t="shared" si="3"/>
        <v>0.22999999999999932</v>
      </c>
    </row>
    <row r="150" spans="1:2" x14ac:dyDescent="0.2">
      <c r="A150" s="1">
        <f t="shared" si="2"/>
        <v>91.728000000000037</v>
      </c>
      <c r="B150" s="2">
        <f t="shared" si="3"/>
        <v>0.21999999999999931</v>
      </c>
    </row>
    <row r="151" spans="1:2" x14ac:dyDescent="0.2">
      <c r="A151" s="1">
        <f t="shared" si="2"/>
        <v>92.272000000000048</v>
      </c>
      <c r="B151" s="2">
        <f t="shared" si="3"/>
        <v>0.2099999999999993</v>
      </c>
    </row>
    <row r="152" spans="1:2" x14ac:dyDescent="0.2">
      <c r="A152" s="1">
        <f t="shared" si="2"/>
        <v>92.80000000000004</v>
      </c>
      <c r="B152" s="2">
        <f t="shared" si="3"/>
        <v>0.19999999999999929</v>
      </c>
    </row>
    <row r="153" spans="1:2" x14ac:dyDescent="0.2">
      <c r="A153" s="1">
        <f t="shared" si="2"/>
        <v>93.31200000000004</v>
      </c>
      <c r="B153" s="2">
        <f t="shared" si="3"/>
        <v>0.18999999999999928</v>
      </c>
    </row>
    <row r="154" spans="1:2" x14ac:dyDescent="0.2">
      <c r="A154" s="1">
        <f t="shared" si="2"/>
        <v>93.808000000000035</v>
      </c>
      <c r="B154" s="2">
        <f t="shared" si="3"/>
        <v>0.17999999999999927</v>
      </c>
    </row>
    <row r="155" spans="1:2" x14ac:dyDescent="0.2">
      <c r="A155" s="1">
        <f t="shared" si="2"/>
        <v>94.288000000000039</v>
      </c>
      <c r="B155" s="2">
        <f t="shared" si="3"/>
        <v>0.16999999999999926</v>
      </c>
    </row>
    <row r="156" spans="1:2" x14ac:dyDescent="0.2">
      <c r="A156" s="1">
        <f t="shared" si="2"/>
        <v>94.752000000000038</v>
      </c>
      <c r="B156" s="2">
        <f t="shared" si="3"/>
        <v>0.15999999999999925</v>
      </c>
    </row>
    <row r="157" spans="1:2" x14ac:dyDescent="0.2">
      <c r="A157" s="1">
        <f t="shared" si="2"/>
        <v>95.200000000000045</v>
      </c>
      <c r="B157" s="2">
        <f t="shared" si="3"/>
        <v>0.14999999999999925</v>
      </c>
    </row>
    <row r="158" spans="1:2" x14ac:dyDescent="0.2">
      <c r="A158" s="1">
        <f t="shared" si="2"/>
        <v>95.632000000000033</v>
      </c>
      <c r="B158" s="2">
        <f t="shared" si="3"/>
        <v>0.13999999999999924</v>
      </c>
    </row>
    <row r="159" spans="1:2" x14ac:dyDescent="0.2">
      <c r="A159" s="1">
        <f t="shared" si="2"/>
        <v>96.04800000000003</v>
      </c>
      <c r="B159" s="2">
        <f t="shared" si="3"/>
        <v>0.12999999999999923</v>
      </c>
    </row>
    <row r="160" spans="1:2" x14ac:dyDescent="0.2">
      <c r="A160" s="1">
        <f t="shared" si="2"/>
        <v>96.448000000000036</v>
      </c>
      <c r="B160" s="2">
        <f t="shared" si="3"/>
        <v>0.11999999999999923</v>
      </c>
    </row>
    <row r="161" spans="1:2" x14ac:dyDescent="0.2">
      <c r="A161" s="1">
        <f t="shared" si="2"/>
        <v>96.832000000000022</v>
      </c>
      <c r="B161" s="2">
        <f t="shared" si="3"/>
        <v>0.10999999999999924</v>
      </c>
    </row>
    <row r="162" spans="1:2" x14ac:dyDescent="0.2">
      <c r="A162" s="1">
        <f t="shared" si="2"/>
        <v>97.200000000000031</v>
      </c>
      <c r="B162" s="2">
        <f t="shared" si="3"/>
        <v>9.9999999999999242E-2</v>
      </c>
    </row>
    <row r="163" spans="1:2" x14ac:dyDescent="0.2">
      <c r="A163" s="1">
        <f t="shared" si="2"/>
        <v>97.552000000000021</v>
      </c>
      <c r="B163" s="2">
        <f t="shared" si="3"/>
        <v>8.9999999999999247E-2</v>
      </c>
    </row>
    <row r="164" spans="1:2" x14ac:dyDescent="0.2">
      <c r="A164" s="1">
        <f t="shared" si="2"/>
        <v>97.888000000000019</v>
      </c>
      <c r="B164" s="2">
        <f t="shared" si="3"/>
        <v>7.9999999999999252E-2</v>
      </c>
    </row>
    <row r="165" spans="1:2" x14ac:dyDescent="0.2">
      <c r="A165" s="1">
        <f t="shared" si="2"/>
        <v>98.208000000000013</v>
      </c>
      <c r="B165" s="2">
        <f t="shared" si="3"/>
        <v>6.9999999999999257E-2</v>
      </c>
    </row>
    <row r="166" spans="1:2" x14ac:dyDescent="0.2">
      <c r="A166" s="1">
        <f t="shared" si="2"/>
        <v>98.512000000000029</v>
      </c>
      <c r="B166" s="2">
        <f t="shared" si="3"/>
        <v>5.9999999999999255E-2</v>
      </c>
    </row>
    <row r="167" spans="1:2" x14ac:dyDescent="0.2">
      <c r="A167" s="1">
        <f t="shared" si="2"/>
        <v>98.800000000000026</v>
      </c>
      <c r="B167" s="2">
        <f t="shared" si="3"/>
        <v>4.9999999999999253E-2</v>
      </c>
    </row>
    <row r="168" spans="1:2" x14ac:dyDescent="0.2">
      <c r="A168" s="1">
        <f t="shared" si="2"/>
        <v>99.072000000000017</v>
      </c>
      <c r="B168" s="2">
        <f t="shared" si="3"/>
        <v>3.9999999999999251E-2</v>
      </c>
    </row>
    <row r="169" spans="1:2" x14ac:dyDescent="0.2">
      <c r="A169" s="1">
        <f t="shared" si="2"/>
        <v>99.328000000000017</v>
      </c>
      <c r="B169" s="2">
        <f t="shared" si="3"/>
        <v>2.9999999999999249E-2</v>
      </c>
    </row>
    <row r="170" spans="1:2" x14ac:dyDescent="0.2">
      <c r="A170" s="1">
        <f t="shared" si="2"/>
        <v>99.568000000000012</v>
      </c>
      <c r="B170" s="2">
        <f t="shared" si="3"/>
        <v>1.9999999999999248E-2</v>
      </c>
    </row>
    <row r="171" spans="1:2" x14ac:dyDescent="0.2">
      <c r="A171" s="1">
        <f t="shared" si="2"/>
        <v>99.792000000000016</v>
      </c>
      <c r="B171" s="2">
        <f t="shared" si="3"/>
        <v>9.9999999999992473E-3</v>
      </c>
    </row>
    <row r="172" spans="1:2" x14ac:dyDescent="0.2">
      <c r="A172" s="1">
        <f t="shared" si="2"/>
        <v>100.00000000000003</v>
      </c>
      <c r="B172" s="2">
        <f t="shared" si="3"/>
        <v>-7.5286998857393428E-16</v>
      </c>
    </row>
    <row r="173" spans="1:2" x14ac:dyDescent="0.2">
      <c r="A173" s="1"/>
      <c r="B173" s="2"/>
    </row>
    <row r="174" spans="1:2" x14ac:dyDescent="0.2">
      <c r="A174" s="1"/>
      <c r="B174" s="2"/>
    </row>
    <row r="175" spans="1:2" x14ac:dyDescent="0.2">
      <c r="A175" s="1"/>
      <c r="B175" s="2"/>
    </row>
    <row r="176" spans="1:2" x14ac:dyDescent="0.2">
      <c r="A176" s="1"/>
      <c r="B176" s="2"/>
    </row>
    <row r="177" spans="1:2" x14ac:dyDescent="0.2">
      <c r="A177" s="1"/>
      <c r="B177" s="2"/>
    </row>
    <row r="178" spans="1:2" x14ac:dyDescent="0.2">
      <c r="A178" s="1"/>
      <c r="B178" s="2"/>
    </row>
    <row r="179" spans="1:2" x14ac:dyDescent="0.2">
      <c r="A179" s="1"/>
      <c r="B179" s="2"/>
    </row>
    <row r="180" spans="1:2" x14ac:dyDescent="0.2">
      <c r="A180" s="1"/>
      <c r="B180" s="2"/>
    </row>
    <row r="181" spans="1:2" x14ac:dyDescent="0.2">
      <c r="A181" s="1"/>
      <c r="B181" s="2"/>
    </row>
    <row r="182" spans="1:2" x14ac:dyDescent="0.2">
      <c r="A182" s="1"/>
      <c r="B182" s="2"/>
    </row>
    <row r="183" spans="1:2" x14ac:dyDescent="0.2">
      <c r="A183" s="1"/>
      <c r="B183" s="2"/>
    </row>
    <row r="184" spans="1:2" x14ac:dyDescent="0.2">
      <c r="A184" s="1"/>
      <c r="B184" s="2"/>
    </row>
    <row r="185" spans="1:2" x14ac:dyDescent="0.2">
      <c r="A185" s="1"/>
      <c r="B185" s="2"/>
    </row>
    <row r="186" spans="1:2" x14ac:dyDescent="0.2">
      <c r="A186" s="1"/>
      <c r="B186" s="2"/>
    </row>
    <row r="187" spans="1:2" x14ac:dyDescent="0.2">
      <c r="A187" s="1"/>
      <c r="B187" s="2"/>
    </row>
    <row r="188" spans="1:2" x14ac:dyDescent="0.2">
      <c r="A188" s="1"/>
      <c r="B188" s="2"/>
    </row>
    <row r="189" spans="1:2" x14ac:dyDescent="0.2">
      <c r="A189" s="1"/>
      <c r="B189" s="2"/>
    </row>
    <row r="190" spans="1:2" x14ac:dyDescent="0.2">
      <c r="A190" s="1"/>
      <c r="B190" s="2"/>
    </row>
    <row r="191" spans="1:2" x14ac:dyDescent="0.2">
      <c r="A191" s="1"/>
      <c r="B191" s="2"/>
    </row>
    <row r="192" spans="1:2" x14ac:dyDescent="0.2">
      <c r="A192" s="1"/>
      <c r="B192" s="2"/>
    </row>
    <row r="193" spans="1:2" x14ac:dyDescent="0.2">
      <c r="A193" s="1"/>
      <c r="B193" s="2"/>
    </row>
    <row r="194" spans="1:2" x14ac:dyDescent="0.2">
      <c r="A194" s="1"/>
      <c r="B194" s="2"/>
    </row>
    <row r="195" spans="1:2" x14ac:dyDescent="0.2">
      <c r="A195" s="1"/>
      <c r="B195" s="2"/>
    </row>
    <row r="196" spans="1:2" x14ac:dyDescent="0.2">
      <c r="A196" s="1"/>
      <c r="B196" s="2"/>
    </row>
    <row r="197" spans="1:2" x14ac:dyDescent="0.2">
      <c r="A197" s="1"/>
      <c r="B197" s="2"/>
    </row>
    <row r="198" spans="1:2" x14ac:dyDescent="0.2">
      <c r="A198" s="1"/>
      <c r="B198" s="2"/>
    </row>
    <row r="199" spans="1:2" x14ac:dyDescent="0.2">
      <c r="A199" s="1"/>
      <c r="B199" s="2"/>
    </row>
    <row r="200" spans="1:2" x14ac:dyDescent="0.2">
      <c r="A200" s="1"/>
      <c r="B200" s="2"/>
    </row>
    <row r="201" spans="1:2" x14ac:dyDescent="0.2">
      <c r="A201" s="1"/>
      <c r="B201" s="2"/>
    </row>
    <row r="202" spans="1:2" x14ac:dyDescent="0.2">
      <c r="A202" s="1"/>
      <c r="B202" s="2"/>
    </row>
    <row r="203" spans="1:2" x14ac:dyDescent="0.2">
      <c r="A203" s="1"/>
      <c r="B203" s="2"/>
    </row>
    <row r="204" spans="1:2" x14ac:dyDescent="0.2">
      <c r="A204" s="1"/>
      <c r="B204" s="2"/>
    </row>
    <row r="205" spans="1:2" x14ac:dyDescent="0.2">
      <c r="A205" s="1"/>
      <c r="B205" s="2"/>
    </row>
    <row r="206" spans="1:2" x14ac:dyDescent="0.2">
      <c r="A206" s="1"/>
      <c r="B206" s="2"/>
    </row>
    <row r="207" spans="1:2" x14ac:dyDescent="0.2">
      <c r="A207" s="1"/>
      <c r="B207" s="2"/>
    </row>
    <row r="208" spans="1:2" x14ac:dyDescent="0.2">
      <c r="A208" s="1"/>
      <c r="B208" s="2"/>
    </row>
    <row r="209" spans="1:2" x14ac:dyDescent="0.2">
      <c r="A209" s="1"/>
      <c r="B209" s="2"/>
    </row>
    <row r="210" spans="1:2" x14ac:dyDescent="0.2">
      <c r="A210" s="1"/>
      <c r="B210" s="2"/>
    </row>
    <row r="211" spans="1:2" x14ac:dyDescent="0.2">
      <c r="A211" s="1"/>
      <c r="B211" s="2"/>
    </row>
    <row r="212" spans="1:2" x14ac:dyDescent="0.2">
      <c r="A212" s="1"/>
      <c r="B212" s="2"/>
    </row>
    <row r="213" spans="1:2" x14ac:dyDescent="0.2">
      <c r="A213" s="1"/>
      <c r="B213" s="2"/>
    </row>
    <row r="214" spans="1:2" x14ac:dyDescent="0.2">
      <c r="A214" s="1"/>
      <c r="B214" s="2"/>
    </row>
    <row r="215" spans="1:2" x14ac:dyDescent="0.2">
      <c r="A215" s="1"/>
      <c r="B215" s="2"/>
    </row>
    <row r="216" spans="1:2" x14ac:dyDescent="0.2">
      <c r="A216" s="1"/>
      <c r="B216" s="2"/>
    </row>
    <row r="217" spans="1:2" x14ac:dyDescent="0.2">
      <c r="A217" s="1"/>
      <c r="B217" s="2"/>
    </row>
    <row r="218" spans="1:2" x14ac:dyDescent="0.2">
      <c r="A218" s="1"/>
      <c r="B218" s="2"/>
    </row>
    <row r="219" spans="1:2" x14ac:dyDescent="0.2">
      <c r="A219" s="1"/>
      <c r="B219" s="2"/>
    </row>
    <row r="220" spans="1:2" x14ac:dyDescent="0.2">
      <c r="A220" s="1"/>
      <c r="B220" s="2"/>
    </row>
    <row r="221" spans="1:2" x14ac:dyDescent="0.2">
      <c r="A221" s="1"/>
      <c r="B221" s="2"/>
    </row>
    <row r="222" spans="1:2" x14ac:dyDescent="0.2">
      <c r="A222" s="1"/>
      <c r="B222" s="2"/>
    </row>
    <row r="223" spans="1:2" x14ac:dyDescent="0.2">
      <c r="A223" s="1"/>
      <c r="B223" s="2"/>
    </row>
    <row r="224" spans="1:2" x14ac:dyDescent="0.2">
      <c r="A224" s="1"/>
      <c r="B224" s="2"/>
    </row>
    <row r="225" spans="1:2" x14ac:dyDescent="0.2">
      <c r="A225" s="1"/>
      <c r="B225" s="2"/>
    </row>
    <row r="226" spans="1:2" x14ac:dyDescent="0.2">
      <c r="A226" s="1"/>
      <c r="B226" s="2"/>
    </row>
    <row r="227" spans="1:2" x14ac:dyDescent="0.2">
      <c r="A227" s="1"/>
      <c r="B227" s="2"/>
    </row>
    <row r="228" spans="1:2" x14ac:dyDescent="0.2">
      <c r="A228" s="1"/>
      <c r="B228" s="2"/>
    </row>
    <row r="229" spans="1:2" x14ac:dyDescent="0.2">
      <c r="A229" s="1"/>
      <c r="B229" s="2"/>
    </row>
    <row r="230" spans="1:2" x14ac:dyDescent="0.2">
      <c r="A230" s="1"/>
      <c r="B230" s="2"/>
    </row>
    <row r="231" spans="1:2" x14ac:dyDescent="0.2">
      <c r="A231" s="1"/>
      <c r="B231" s="2"/>
    </row>
    <row r="232" spans="1:2" x14ac:dyDescent="0.2">
      <c r="A232" s="1"/>
      <c r="B232" s="2"/>
    </row>
    <row r="233" spans="1:2" x14ac:dyDescent="0.2">
      <c r="A233" s="1"/>
      <c r="B233" s="2"/>
    </row>
    <row r="234" spans="1:2" x14ac:dyDescent="0.2">
      <c r="A234" s="1"/>
      <c r="B234" s="2"/>
    </row>
    <row r="235" spans="1:2" x14ac:dyDescent="0.2">
      <c r="A235" s="1"/>
      <c r="B235" s="2"/>
    </row>
    <row r="236" spans="1:2" x14ac:dyDescent="0.2">
      <c r="A236" s="1"/>
      <c r="B236" s="2"/>
    </row>
    <row r="237" spans="1:2" x14ac:dyDescent="0.2">
      <c r="A237" s="1"/>
      <c r="B237" s="2"/>
    </row>
    <row r="238" spans="1:2" x14ac:dyDescent="0.2">
      <c r="A238" s="1"/>
      <c r="B238" s="2"/>
    </row>
    <row r="239" spans="1:2" x14ac:dyDescent="0.2">
      <c r="A239" s="1"/>
      <c r="B239" s="2"/>
    </row>
    <row r="240" spans="1:2" x14ac:dyDescent="0.2">
      <c r="A240" s="1"/>
      <c r="B240" s="2"/>
    </row>
    <row r="241" spans="1:2" x14ac:dyDescent="0.2">
      <c r="A241" s="1"/>
      <c r="B241" s="2"/>
    </row>
    <row r="242" spans="1:2" x14ac:dyDescent="0.2">
      <c r="A242" s="1"/>
      <c r="B242" s="2"/>
    </row>
    <row r="243" spans="1:2" x14ac:dyDescent="0.2">
      <c r="A243" s="1"/>
      <c r="B243" s="2"/>
    </row>
    <row r="244" spans="1:2" x14ac:dyDescent="0.2">
      <c r="A244" s="1"/>
      <c r="B244" s="2"/>
    </row>
    <row r="245" spans="1:2" x14ac:dyDescent="0.2">
      <c r="A245" s="1"/>
      <c r="B245" s="2"/>
    </row>
    <row r="246" spans="1:2" x14ac:dyDescent="0.2">
      <c r="A246" s="1"/>
      <c r="B246" s="2"/>
    </row>
    <row r="247" spans="1:2" x14ac:dyDescent="0.2">
      <c r="A247" s="1"/>
      <c r="B247" s="2"/>
    </row>
    <row r="248" spans="1:2" x14ac:dyDescent="0.2">
      <c r="A248" s="1"/>
      <c r="B248" s="2"/>
    </row>
    <row r="249" spans="1:2" x14ac:dyDescent="0.2">
      <c r="A249" s="1"/>
      <c r="B249" s="2"/>
    </row>
    <row r="250" spans="1:2" x14ac:dyDescent="0.2">
      <c r="A250" s="1"/>
      <c r="B250" s="2"/>
    </row>
    <row r="251" spans="1:2" x14ac:dyDescent="0.2">
      <c r="A251" s="1"/>
      <c r="B251" s="2"/>
    </row>
    <row r="252" spans="1:2" x14ac:dyDescent="0.2">
      <c r="A252" s="1"/>
      <c r="B252" s="2"/>
    </row>
    <row r="253" spans="1:2" x14ac:dyDescent="0.2">
      <c r="A253" s="1"/>
      <c r="B253" s="2"/>
    </row>
    <row r="254" spans="1:2" x14ac:dyDescent="0.2">
      <c r="A254" s="1"/>
      <c r="B254" s="2"/>
    </row>
    <row r="255" spans="1:2" x14ac:dyDescent="0.2">
      <c r="A255" s="1"/>
      <c r="B255" s="2"/>
    </row>
    <row r="256" spans="1:2" x14ac:dyDescent="0.2">
      <c r="A256" s="1"/>
      <c r="B256" s="2"/>
    </row>
    <row r="257" spans="1:2" x14ac:dyDescent="0.2">
      <c r="A257" s="1"/>
      <c r="B257" s="2"/>
    </row>
    <row r="258" spans="1:2" x14ac:dyDescent="0.2">
      <c r="A258" s="1"/>
      <c r="B258" s="2"/>
    </row>
    <row r="259" spans="1:2" x14ac:dyDescent="0.2">
      <c r="A259" s="1"/>
      <c r="B259" s="2"/>
    </row>
    <row r="260" spans="1:2" x14ac:dyDescent="0.2">
      <c r="A260" s="1"/>
      <c r="B260" s="2"/>
    </row>
    <row r="261" spans="1:2" x14ac:dyDescent="0.2">
      <c r="A261" s="1"/>
      <c r="B261" s="2"/>
    </row>
    <row r="262" spans="1:2" x14ac:dyDescent="0.2">
      <c r="A262" s="1"/>
      <c r="B262" s="2"/>
    </row>
    <row r="263" spans="1:2" x14ac:dyDescent="0.2">
      <c r="A263" s="1"/>
      <c r="B263" s="2"/>
    </row>
    <row r="264" spans="1:2" x14ac:dyDescent="0.2">
      <c r="A264" s="1"/>
      <c r="B264" s="2"/>
    </row>
    <row r="265" spans="1:2" x14ac:dyDescent="0.2">
      <c r="A265" s="1"/>
      <c r="B265" s="2"/>
    </row>
    <row r="266" spans="1:2" x14ac:dyDescent="0.2">
      <c r="A266" s="1"/>
      <c r="B266" s="2"/>
    </row>
    <row r="267" spans="1:2" x14ac:dyDescent="0.2">
      <c r="A267" s="1"/>
      <c r="B267" s="2"/>
    </row>
    <row r="268" spans="1:2" x14ac:dyDescent="0.2">
      <c r="A268" s="1"/>
      <c r="B268" s="2"/>
    </row>
    <row r="269" spans="1:2" x14ac:dyDescent="0.2">
      <c r="A269" s="1"/>
      <c r="B269" s="2"/>
    </row>
    <row r="270" spans="1:2" x14ac:dyDescent="0.2">
      <c r="A270" s="1"/>
      <c r="B270" s="2"/>
    </row>
    <row r="271" spans="1:2" x14ac:dyDescent="0.2">
      <c r="A271" s="1"/>
      <c r="B271" s="2"/>
    </row>
    <row r="272" spans="1:2" x14ac:dyDescent="0.2">
      <c r="A272" s="1"/>
      <c r="B272" s="2"/>
    </row>
    <row r="273" spans="1:2" x14ac:dyDescent="0.2">
      <c r="A273" s="1"/>
      <c r="B273" s="2"/>
    </row>
    <row r="274" spans="1:2" x14ac:dyDescent="0.2">
      <c r="A274" s="1"/>
      <c r="B274" s="2"/>
    </row>
    <row r="275" spans="1:2" x14ac:dyDescent="0.2">
      <c r="A275" s="1"/>
      <c r="B275" s="2"/>
    </row>
    <row r="276" spans="1:2" x14ac:dyDescent="0.2">
      <c r="A276" s="1"/>
      <c r="B276" s="2"/>
    </row>
    <row r="277" spans="1:2" x14ac:dyDescent="0.2">
      <c r="A277" s="1"/>
      <c r="B277" s="2"/>
    </row>
    <row r="278" spans="1:2" x14ac:dyDescent="0.2">
      <c r="A278" s="1"/>
      <c r="B278" s="2"/>
    </row>
    <row r="279" spans="1:2" x14ac:dyDescent="0.2">
      <c r="A279" s="1"/>
      <c r="B279" s="2"/>
    </row>
    <row r="280" spans="1:2" x14ac:dyDescent="0.2">
      <c r="A280" s="1"/>
      <c r="B280" s="2"/>
    </row>
    <row r="281" spans="1:2" x14ac:dyDescent="0.2">
      <c r="A281" s="1"/>
      <c r="B281" s="2"/>
    </row>
    <row r="282" spans="1:2" x14ac:dyDescent="0.2">
      <c r="A282" s="1"/>
      <c r="B282" s="2"/>
    </row>
    <row r="283" spans="1:2" x14ac:dyDescent="0.2">
      <c r="A283" s="1"/>
      <c r="B283" s="2"/>
    </row>
    <row r="284" spans="1:2" x14ac:dyDescent="0.2">
      <c r="A284" s="1"/>
      <c r="B284" s="2"/>
    </row>
    <row r="285" spans="1:2" x14ac:dyDescent="0.2">
      <c r="A285" s="1"/>
      <c r="B285" s="2"/>
    </row>
    <row r="286" spans="1:2" x14ac:dyDescent="0.2">
      <c r="A286" s="1"/>
      <c r="B286" s="2"/>
    </row>
    <row r="287" spans="1:2" x14ac:dyDescent="0.2">
      <c r="A287" s="1"/>
      <c r="B287" s="2"/>
    </row>
    <row r="288" spans="1:2" x14ac:dyDescent="0.2">
      <c r="A288" s="1"/>
      <c r="B288" s="2"/>
    </row>
    <row r="289" spans="1:2" x14ac:dyDescent="0.2">
      <c r="A289" s="1"/>
      <c r="B289" s="2"/>
    </row>
    <row r="290" spans="1:2" x14ac:dyDescent="0.2">
      <c r="A290" s="1"/>
      <c r="B290" s="2"/>
    </row>
    <row r="291" spans="1:2" x14ac:dyDescent="0.2">
      <c r="A291" s="1"/>
      <c r="B291" s="2"/>
    </row>
    <row r="292" spans="1:2" x14ac:dyDescent="0.2">
      <c r="A292" s="1"/>
      <c r="B292" s="2"/>
    </row>
    <row r="293" spans="1:2" x14ac:dyDescent="0.2">
      <c r="A293" s="1"/>
      <c r="B293" s="2"/>
    </row>
    <row r="294" spans="1:2" x14ac:dyDescent="0.2">
      <c r="A294" s="1"/>
      <c r="B294" s="2"/>
    </row>
    <row r="295" spans="1:2" x14ac:dyDescent="0.2">
      <c r="A295" s="1"/>
      <c r="B295" s="2"/>
    </row>
    <row r="296" spans="1:2" x14ac:dyDescent="0.2">
      <c r="A296" s="1"/>
      <c r="B296" s="2"/>
    </row>
    <row r="297" spans="1:2" x14ac:dyDescent="0.2">
      <c r="A297" s="1"/>
      <c r="B297" s="2"/>
    </row>
    <row r="298" spans="1:2" x14ac:dyDescent="0.2">
      <c r="A298" s="1"/>
      <c r="B298" s="2"/>
    </row>
    <row r="299" spans="1:2" x14ac:dyDescent="0.2">
      <c r="A299" s="1"/>
      <c r="B299" s="2"/>
    </row>
    <row r="300" spans="1:2" x14ac:dyDescent="0.2">
      <c r="A300" s="1"/>
      <c r="B300" s="2"/>
    </row>
    <row r="301" spans="1:2" x14ac:dyDescent="0.2">
      <c r="A301" s="1"/>
      <c r="B301" s="2"/>
    </row>
    <row r="302" spans="1:2" x14ac:dyDescent="0.2">
      <c r="A302" s="1"/>
      <c r="B302" s="2"/>
    </row>
    <row r="303" spans="1:2" x14ac:dyDescent="0.2">
      <c r="A303" s="1"/>
      <c r="B303" s="2"/>
    </row>
    <row r="304" spans="1:2" x14ac:dyDescent="0.2">
      <c r="A304" s="1"/>
      <c r="B304" s="2"/>
    </row>
    <row r="305" spans="1:2" x14ac:dyDescent="0.2">
      <c r="A305" s="1"/>
      <c r="B305" s="2"/>
    </row>
    <row r="306" spans="1:2" x14ac:dyDescent="0.2">
      <c r="A306" s="1"/>
      <c r="B306" s="2"/>
    </row>
    <row r="307" spans="1:2" x14ac:dyDescent="0.2">
      <c r="A307" s="1"/>
      <c r="B307" s="2"/>
    </row>
    <row r="308" spans="1:2" x14ac:dyDescent="0.2">
      <c r="A308" s="1"/>
      <c r="B308" s="2"/>
    </row>
    <row r="309" spans="1:2" x14ac:dyDescent="0.2">
      <c r="A309" s="1"/>
      <c r="B309" s="2"/>
    </row>
    <row r="310" spans="1:2" x14ac:dyDescent="0.2">
      <c r="A310" s="1"/>
      <c r="B310" s="2"/>
    </row>
    <row r="311" spans="1:2" x14ac:dyDescent="0.2">
      <c r="A311" s="1"/>
      <c r="B311" s="2"/>
    </row>
    <row r="312" spans="1:2" x14ac:dyDescent="0.2">
      <c r="A312" s="1"/>
      <c r="B312" s="2"/>
    </row>
    <row r="313" spans="1:2" x14ac:dyDescent="0.2">
      <c r="A313" s="1"/>
      <c r="B313" s="2"/>
    </row>
    <row r="314" spans="1:2" x14ac:dyDescent="0.2">
      <c r="A314" s="1"/>
      <c r="B314" s="2"/>
    </row>
    <row r="315" spans="1:2" x14ac:dyDescent="0.2">
      <c r="A315" s="1"/>
      <c r="B315" s="2"/>
    </row>
    <row r="316" spans="1:2" x14ac:dyDescent="0.2">
      <c r="A316" s="1"/>
      <c r="B316" s="2"/>
    </row>
    <row r="317" spans="1:2" x14ac:dyDescent="0.2">
      <c r="A317" s="1"/>
      <c r="B317" s="2"/>
    </row>
    <row r="318" spans="1:2" x14ac:dyDescent="0.2">
      <c r="A318" s="1"/>
      <c r="B318" s="2"/>
    </row>
    <row r="319" spans="1:2" x14ac:dyDescent="0.2">
      <c r="A319" s="1"/>
      <c r="B319" s="2"/>
    </row>
    <row r="320" spans="1:2" x14ac:dyDescent="0.2">
      <c r="A320" s="1"/>
      <c r="B320" s="2"/>
    </row>
    <row r="321" spans="1:2" x14ac:dyDescent="0.2">
      <c r="A321" s="1"/>
      <c r="B321" s="2"/>
    </row>
    <row r="322" spans="1:2" x14ac:dyDescent="0.2">
      <c r="A322" s="1"/>
      <c r="B322" s="2"/>
    </row>
    <row r="323" spans="1:2" x14ac:dyDescent="0.2">
      <c r="A323" s="1"/>
      <c r="B323" s="2"/>
    </row>
    <row r="324" spans="1:2" x14ac:dyDescent="0.2">
      <c r="A324" s="1"/>
      <c r="B324" s="2"/>
    </row>
    <row r="325" spans="1:2" x14ac:dyDescent="0.2">
      <c r="A325" s="1"/>
      <c r="B325" s="2"/>
    </row>
    <row r="326" spans="1:2" x14ac:dyDescent="0.2">
      <c r="A326" s="1"/>
      <c r="B326" s="2"/>
    </row>
    <row r="327" spans="1:2" x14ac:dyDescent="0.2">
      <c r="A327" s="1"/>
      <c r="B327" s="2"/>
    </row>
    <row r="328" spans="1:2" x14ac:dyDescent="0.2">
      <c r="A328" s="1"/>
      <c r="B328" s="2"/>
    </row>
    <row r="329" spans="1:2" x14ac:dyDescent="0.2">
      <c r="A329" s="1"/>
      <c r="B329" s="2"/>
    </row>
    <row r="330" spans="1:2" x14ac:dyDescent="0.2">
      <c r="A330" s="1"/>
      <c r="B330" s="2"/>
    </row>
    <row r="331" spans="1:2" x14ac:dyDescent="0.2">
      <c r="A331" s="1"/>
      <c r="B331" s="2"/>
    </row>
    <row r="332" spans="1:2" x14ac:dyDescent="0.2">
      <c r="A332" s="1"/>
      <c r="B332" s="2"/>
    </row>
    <row r="333" spans="1:2" x14ac:dyDescent="0.2">
      <c r="A333" s="1"/>
      <c r="B333" s="2"/>
    </row>
    <row r="334" spans="1:2" x14ac:dyDescent="0.2">
      <c r="A334" s="1"/>
      <c r="B334" s="2"/>
    </row>
    <row r="335" spans="1:2" x14ac:dyDescent="0.2">
      <c r="A335" s="1"/>
      <c r="B335" s="2"/>
    </row>
    <row r="336" spans="1:2" x14ac:dyDescent="0.2">
      <c r="A336" s="1"/>
      <c r="B336" s="2"/>
    </row>
    <row r="337" spans="1:2" x14ac:dyDescent="0.2">
      <c r="A337" s="1"/>
      <c r="B337" s="2"/>
    </row>
    <row r="338" spans="1:2" x14ac:dyDescent="0.2">
      <c r="A338" s="1"/>
      <c r="B338" s="2"/>
    </row>
    <row r="339" spans="1:2" x14ac:dyDescent="0.2">
      <c r="A339" s="1"/>
      <c r="B339" s="2"/>
    </row>
    <row r="340" spans="1:2" x14ac:dyDescent="0.2">
      <c r="A340" s="1"/>
      <c r="B340" s="2"/>
    </row>
    <row r="341" spans="1:2" x14ac:dyDescent="0.2">
      <c r="A341" s="1"/>
      <c r="B341" s="2"/>
    </row>
    <row r="342" spans="1:2" x14ac:dyDescent="0.2">
      <c r="A342" s="1"/>
      <c r="B342" s="2"/>
    </row>
    <row r="343" spans="1:2" x14ac:dyDescent="0.2">
      <c r="A343" s="1"/>
      <c r="B343" s="2"/>
    </row>
    <row r="344" spans="1:2" x14ac:dyDescent="0.2">
      <c r="A344" s="1"/>
      <c r="B344" s="2"/>
    </row>
    <row r="345" spans="1:2" x14ac:dyDescent="0.2">
      <c r="A345" s="1"/>
      <c r="B345" s="2"/>
    </row>
    <row r="346" spans="1:2" x14ac:dyDescent="0.2">
      <c r="A346" s="1"/>
      <c r="B346" s="2"/>
    </row>
    <row r="347" spans="1:2" x14ac:dyDescent="0.2">
      <c r="A347" s="1"/>
      <c r="B347" s="2"/>
    </row>
    <row r="348" spans="1:2" x14ac:dyDescent="0.2">
      <c r="A348" s="1"/>
      <c r="B348" s="2"/>
    </row>
    <row r="349" spans="1:2" x14ac:dyDescent="0.2">
      <c r="A349" s="1"/>
      <c r="B349" s="2"/>
    </row>
    <row r="350" spans="1:2" x14ac:dyDescent="0.2">
      <c r="A350" s="1"/>
      <c r="B350" s="2"/>
    </row>
    <row r="351" spans="1:2" x14ac:dyDescent="0.2">
      <c r="A351" s="1"/>
      <c r="B351" s="2"/>
    </row>
    <row r="352" spans="1:2" x14ac:dyDescent="0.2">
      <c r="A352" s="1"/>
      <c r="B352" s="2"/>
    </row>
    <row r="353" spans="1:2" x14ac:dyDescent="0.2">
      <c r="A353" s="1"/>
      <c r="B353" s="2"/>
    </row>
    <row r="354" spans="1:2" x14ac:dyDescent="0.2">
      <c r="A354" s="1"/>
      <c r="B354" s="2"/>
    </row>
    <row r="355" spans="1:2" x14ac:dyDescent="0.2">
      <c r="A355" s="1"/>
      <c r="B355" s="2"/>
    </row>
    <row r="356" spans="1:2" x14ac:dyDescent="0.2">
      <c r="A356" s="1"/>
      <c r="B356" s="2"/>
    </row>
    <row r="357" spans="1:2" x14ac:dyDescent="0.2">
      <c r="A357" s="1"/>
      <c r="B357" s="2"/>
    </row>
    <row r="358" spans="1:2" x14ac:dyDescent="0.2">
      <c r="A358" s="1"/>
      <c r="B358" s="2"/>
    </row>
    <row r="359" spans="1:2" x14ac:dyDescent="0.2">
      <c r="A359" s="1"/>
      <c r="B359" s="2"/>
    </row>
  </sheetData>
  <phoneticPr fontId="1" type="noConversion"/>
  <pageMargins left="0.45" right="0.66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Predict Incremental Production</vt:lpstr>
      <vt:lpstr>'Predict Incremental Production'!Print_Area</vt:lpstr>
    </vt:vector>
  </TitlesOfParts>
  <Company>Echometer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Rowlan</dc:creator>
  <cp:lastModifiedBy>Dave</cp:lastModifiedBy>
  <cp:lastPrinted>2007-04-10T20:47:58Z</cp:lastPrinted>
  <dcterms:created xsi:type="dcterms:W3CDTF">2006-10-25T14:07:16Z</dcterms:created>
  <dcterms:modified xsi:type="dcterms:W3CDTF">2014-04-26T15:39:58Z</dcterms:modified>
</cp:coreProperties>
</file>